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uciverba\12X12\"/>
    </mc:Choice>
  </mc:AlternateContent>
  <bookViews>
    <workbookView xWindow="0" yWindow="0" windowWidth="28800" windowHeight="12330" tabRatio="439"/>
  </bookViews>
  <sheets>
    <sheet name="Schema" sheetId="2" r:id="rId1"/>
    <sheet name="Foglio1" sheetId="3" r:id="rId2"/>
  </sheets>
  <calcPr calcId="162913"/>
</workbook>
</file>

<file path=xl/calcChain.xml><?xml version="1.0" encoding="utf-8"?>
<calcChain xmlns="http://schemas.openxmlformats.org/spreadsheetml/2006/main">
  <c r="A14" i="3" l="1"/>
  <c r="C12" i="3"/>
  <c r="X24" i="3" l="1"/>
  <c r="V24" i="3"/>
  <c r="Q24" i="3"/>
  <c r="P24" i="3"/>
  <c r="O24" i="3"/>
  <c r="U22" i="3"/>
  <c r="S22" i="3"/>
  <c r="P22" i="3"/>
  <c r="O22" i="3"/>
  <c r="W20" i="3"/>
  <c r="V20" i="3"/>
  <c r="R20" i="3"/>
  <c r="Q20" i="3"/>
  <c r="X18" i="3"/>
  <c r="W18" i="3"/>
  <c r="T18" i="3"/>
  <c r="S18" i="3"/>
  <c r="W16" i="3"/>
  <c r="T16" i="3"/>
  <c r="U14" i="3"/>
  <c r="S12" i="3"/>
  <c r="R12" i="3"/>
  <c r="P12" i="3"/>
  <c r="V8" i="3"/>
  <c r="R8" i="3"/>
  <c r="Q8" i="3"/>
  <c r="Y6" i="3"/>
  <c r="W6" i="3"/>
  <c r="V6" i="3"/>
  <c r="S6" i="3"/>
  <c r="R6" i="3"/>
  <c r="Q6" i="3"/>
  <c r="P6" i="3"/>
  <c r="O6" i="3"/>
  <c r="Y4" i="3"/>
  <c r="U4" i="3"/>
  <c r="T4" i="3"/>
  <c r="R4" i="3"/>
  <c r="Q4" i="3"/>
  <c r="P4" i="3"/>
  <c r="O4" i="3"/>
  <c r="V2" i="3"/>
  <c r="N2" i="3"/>
  <c r="L24" i="3"/>
  <c r="Y24" i="3" s="1"/>
  <c r="K24" i="3"/>
  <c r="J24" i="3"/>
  <c r="W24" i="3" s="1"/>
  <c r="I24" i="3"/>
  <c r="H24" i="3"/>
  <c r="U24" i="3" s="1"/>
  <c r="G24" i="3"/>
  <c r="T24" i="3" s="1"/>
  <c r="F24" i="3"/>
  <c r="S24" i="3" s="1"/>
  <c r="E24" i="3"/>
  <c r="R24" i="3" s="1"/>
  <c r="D24" i="3"/>
  <c r="C24" i="3"/>
  <c r="B24" i="3"/>
  <c r="A24" i="3"/>
  <c r="N24" i="3" s="1"/>
  <c r="A22" i="3"/>
  <c r="N22" i="3" s="1"/>
  <c r="B22" i="3"/>
  <c r="C22" i="3"/>
  <c r="D22" i="3"/>
  <c r="Q22" i="3" s="1"/>
  <c r="E22" i="3"/>
  <c r="R22" i="3" s="1"/>
  <c r="F22" i="3"/>
  <c r="G22" i="3"/>
  <c r="T22" i="3" s="1"/>
  <c r="H22" i="3"/>
  <c r="I22" i="3"/>
  <c r="V22" i="3" s="1"/>
  <c r="J22" i="3"/>
  <c r="W22" i="3" s="1"/>
  <c r="K22" i="3"/>
  <c r="X22" i="3" s="1"/>
  <c r="L22" i="3"/>
  <c r="Y22" i="3" s="1"/>
  <c r="L20" i="3"/>
  <c r="Y20" i="3" s="1"/>
  <c r="K20" i="3"/>
  <c r="X20" i="3" s="1"/>
  <c r="J20" i="3"/>
  <c r="I20" i="3"/>
  <c r="H20" i="3"/>
  <c r="U20" i="3" s="1"/>
  <c r="G20" i="3"/>
  <c r="T20" i="3" s="1"/>
  <c r="F20" i="3"/>
  <c r="S20" i="3" s="1"/>
  <c r="E20" i="3"/>
  <c r="D20" i="3"/>
  <c r="C20" i="3"/>
  <c r="P20" i="3" s="1"/>
  <c r="B20" i="3"/>
  <c r="O20" i="3" s="1"/>
  <c r="A20" i="3"/>
  <c r="N20" i="3" s="1"/>
  <c r="A18" i="3"/>
  <c r="N18" i="3" s="1"/>
  <c r="B18" i="3"/>
  <c r="O18" i="3" s="1"/>
  <c r="C18" i="3"/>
  <c r="P18" i="3" s="1"/>
  <c r="D18" i="3"/>
  <c r="Q18" i="3" s="1"/>
  <c r="E18" i="3"/>
  <c r="R18" i="3" s="1"/>
  <c r="F18" i="3"/>
  <c r="G18" i="3"/>
  <c r="H18" i="3"/>
  <c r="U18" i="3" s="1"/>
  <c r="I18" i="3"/>
  <c r="V18" i="3" s="1"/>
  <c r="J18" i="3"/>
  <c r="K18" i="3"/>
  <c r="L18" i="3"/>
  <c r="Y18" i="3" s="1"/>
  <c r="L16" i="3"/>
  <c r="Y16" i="3" s="1"/>
  <c r="K16" i="3"/>
  <c r="X16" i="3" s="1"/>
  <c r="J16" i="3"/>
  <c r="I16" i="3"/>
  <c r="V16" i="3" s="1"/>
  <c r="H16" i="3"/>
  <c r="U16" i="3" s="1"/>
  <c r="G16" i="3"/>
  <c r="F16" i="3"/>
  <c r="S16" i="3" s="1"/>
  <c r="E16" i="3"/>
  <c r="R16" i="3" s="1"/>
  <c r="D16" i="3"/>
  <c r="Q16" i="3" s="1"/>
  <c r="C16" i="3"/>
  <c r="P16" i="3" s="1"/>
  <c r="B16" i="3"/>
  <c r="O16" i="3" s="1"/>
  <c r="A16" i="3"/>
  <c r="N16" i="3" s="1"/>
  <c r="L14" i="3"/>
  <c r="Y14" i="3" s="1"/>
  <c r="K14" i="3"/>
  <c r="X14" i="3" s="1"/>
  <c r="J14" i="3"/>
  <c r="W14" i="3" s="1"/>
  <c r="I14" i="3"/>
  <c r="V14" i="3" s="1"/>
  <c r="H14" i="3"/>
  <c r="G14" i="3"/>
  <c r="T14" i="3" s="1"/>
  <c r="F14" i="3"/>
  <c r="S14" i="3" s="1"/>
  <c r="E14" i="3"/>
  <c r="R14" i="3" s="1"/>
  <c r="D14" i="3"/>
  <c r="Q14" i="3" s="1"/>
  <c r="C14" i="3"/>
  <c r="P14" i="3" s="1"/>
  <c r="B14" i="3"/>
  <c r="O14" i="3" s="1"/>
  <c r="N14" i="3"/>
  <c r="L12" i="3"/>
  <c r="Y12" i="3" s="1"/>
  <c r="K12" i="3"/>
  <c r="X12" i="3" s="1"/>
  <c r="J12" i="3"/>
  <c r="W12" i="3" s="1"/>
  <c r="I12" i="3"/>
  <c r="V12" i="3" s="1"/>
  <c r="H12" i="3"/>
  <c r="U12" i="3" s="1"/>
  <c r="G12" i="3"/>
  <c r="T12" i="3" s="1"/>
  <c r="F12" i="3"/>
  <c r="E12" i="3"/>
  <c r="D12" i="3"/>
  <c r="Q12" i="3" s="1"/>
  <c r="B12" i="3"/>
  <c r="O12" i="3" s="1"/>
  <c r="A12" i="3"/>
  <c r="N12" i="3" s="1"/>
  <c r="L10" i="3"/>
  <c r="Y10" i="3" s="1"/>
  <c r="K10" i="3"/>
  <c r="X10" i="3" s="1"/>
  <c r="J10" i="3"/>
  <c r="W10" i="3" s="1"/>
  <c r="I10" i="3"/>
  <c r="V10" i="3" s="1"/>
  <c r="H10" i="3"/>
  <c r="U10" i="3" s="1"/>
  <c r="G10" i="3"/>
  <c r="T10" i="3" s="1"/>
  <c r="F10" i="3"/>
  <c r="S10" i="3" s="1"/>
  <c r="E10" i="3"/>
  <c r="R10" i="3" s="1"/>
  <c r="D10" i="3"/>
  <c r="Q10" i="3" s="1"/>
  <c r="C10" i="3"/>
  <c r="P10" i="3" s="1"/>
  <c r="B10" i="3"/>
  <c r="O10" i="3" s="1"/>
  <c r="A10" i="3"/>
  <c r="N10" i="3" s="1"/>
  <c r="L8" i="3"/>
  <c r="Y8" i="3" s="1"/>
  <c r="K8" i="3"/>
  <c r="X8" i="3" s="1"/>
  <c r="J8" i="3"/>
  <c r="W8" i="3" s="1"/>
  <c r="I8" i="3"/>
  <c r="H8" i="3"/>
  <c r="U8" i="3" s="1"/>
  <c r="G8" i="3"/>
  <c r="T8" i="3" s="1"/>
  <c r="F8" i="3"/>
  <c r="S8" i="3" s="1"/>
  <c r="E8" i="3"/>
  <c r="D8" i="3"/>
  <c r="C8" i="3"/>
  <c r="P8" i="3" s="1"/>
  <c r="B8" i="3"/>
  <c r="O8" i="3" s="1"/>
  <c r="A8" i="3"/>
  <c r="N8" i="3" s="1"/>
  <c r="L6" i="3"/>
  <c r="K6" i="3"/>
  <c r="X6" i="3" s="1"/>
  <c r="J6" i="3"/>
  <c r="I6" i="3"/>
  <c r="H6" i="3"/>
  <c r="U6" i="3" s="1"/>
  <c r="G6" i="3"/>
  <c r="T6" i="3" s="1"/>
  <c r="F6" i="3"/>
  <c r="E6" i="3"/>
  <c r="D6" i="3"/>
  <c r="C6" i="3"/>
  <c r="B6" i="3"/>
  <c r="A6" i="3"/>
  <c r="N6" i="3" s="1"/>
  <c r="L4" i="3"/>
  <c r="K4" i="3"/>
  <c r="X4" i="3" s="1"/>
  <c r="J4" i="3"/>
  <c r="W4" i="3" s="1"/>
  <c r="I4" i="3"/>
  <c r="V4" i="3" s="1"/>
  <c r="H4" i="3"/>
  <c r="G4" i="3"/>
  <c r="F4" i="3"/>
  <c r="S4" i="3" s="1"/>
  <c r="E4" i="3"/>
  <c r="D4" i="3"/>
  <c r="C4" i="3"/>
  <c r="B4" i="3"/>
  <c r="A4" i="3"/>
  <c r="N4" i="3" s="1"/>
  <c r="L2" i="3"/>
  <c r="Y2" i="3" s="1"/>
  <c r="K2" i="3"/>
  <c r="X2" i="3" s="1"/>
  <c r="J2" i="3"/>
  <c r="W2" i="3" s="1"/>
  <c r="I2" i="3"/>
  <c r="H2" i="3"/>
  <c r="U2" i="3" s="1"/>
  <c r="G2" i="3"/>
  <c r="T2" i="3" s="1"/>
  <c r="F2" i="3"/>
  <c r="S2" i="3" s="1"/>
  <c r="E2" i="3"/>
  <c r="R2" i="3" s="1"/>
  <c r="D2" i="3"/>
  <c r="Q2" i="3" s="1"/>
  <c r="C2" i="3"/>
  <c r="P2" i="3" s="1"/>
  <c r="B2" i="3"/>
  <c r="O2" i="3" s="1"/>
  <c r="A2" i="3"/>
  <c r="A27" i="3"/>
  <c r="Z18" i="3" l="1"/>
  <c r="Z24" i="3"/>
  <c r="Z20" i="3"/>
  <c r="Z16" i="3"/>
  <c r="Z10" i="3"/>
  <c r="Z14" i="3"/>
  <c r="Z12" i="3"/>
  <c r="Z6" i="3"/>
  <c r="Z8" i="3"/>
  <c r="Z22" i="3"/>
  <c r="Z4" i="3"/>
  <c r="Z2" i="3"/>
  <c r="Z25" i="3" l="1"/>
  <c r="S2" i="2" s="1"/>
</calcChain>
</file>

<file path=xl/sharedStrings.xml><?xml version="1.0" encoding="utf-8"?>
<sst xmlns="http://schemas.openxmlformats.org/spreadsheetml/2006/main" count="70" uniqueCount="31">
  <si>
    <t>n</t>
  </si>
  <si>
    <t>DEFINIZIONI</t>
  </si>
  <si>
    <t>Orizzontali</t>
  </si>
  <si>
    <t>Verticali</t>
  </si>
  <si>
    <t>Attenzione a cambiare ogni volta i riferimenti di cella, perché hanno numeri diversi da schema a schema</t>
  </si>
  <si>
    <t>Cruciverba 12X12 n. 23</t>
  </si>
  <si>
    <r>
      <t xml:space="preserve">1. </t>
    </r>
    <r>
      <rPr>
        <sz val="8"/>
        <rFont val="Garamond"/>
        <family val="1"/>
      </rPr>
      <t>C'è quello elettrico e quello idraulico 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8.</t>
    </r>
    <r>
      <rPr>
        <sz val="8"/>
        <rFont val="Garamond"/>
        <family val="1"/>
      </rPr>
      <t>Tasso</t>
    </r>
  </si>
  <si>
    <r>
      <t>Annuo Nominale 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11.</t>
    </r>
    <r>
      <rPr>
        <sz val="8"/>
        <rFont val="Garamond"/>
        <family val="1"/>
      </rPr>
      <t xml:space="preserve"> In genere si fa in vacanza 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12.</t>
    </r>
    <r>
      <rPr>
        <sz val="8"/>
        <rFont val="Garamond"/>
        <family val="1"/>
      </rPr>
      <t xml:space="preserve"> Dunque, perciò - </t>
    </r>
    <r>
      <rPr>
        <b/>
        <sz val="8"/>
        <rFont val="Garamond"/>
        <family val="1"/>
      </rPr>
      <t>13.</t>
    </r>
    <r>
      <rPr>
        <sz val="8"/>
        <rFont val="Garamond"/>
        <family val="1"/>
      </rPr>
      <t xml:space="preserve"> </t>
    </r>
  </si>
  <si>
    <r>
      <t>La prima parte di un edificio importante -</t>
    </r>
    <r>
      <rPr>
        <sz val="5"/>
        <rFont val="Garamond"/>
        <family val="1"/>
      </rPr>
      <t xml:space="preserve"> </t>
    </r>
    <r>
      <rPr>
        <b/>
        <sz val="8"/>
        <rFont val="Garamond"/>
        <family val="1"/>
      </rPr>
      <t>14.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Della parte finale del giorno -  16. Andate - 17. Orribili, terrificanti - 18. La</t>
    </r>
  </si>
  <si>
    <r>
      <rPr>
        <sz val="1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5"/>
        <rFont val="Garamond"/>
        <family val="1"/>
      </rPr>
      <t xml:space="preserve"> </t>
    </r>
    <r>
      <rPr>
        <b/>
        <sz val="8"/>
        <rFont val="Garamond"/>
        <family val="1"/>
      </rPr>
      <t>16.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Andate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5"/>
        <rFont val="Garamond"/>
        <family val="1"/>
      </rPr>
      <t xml:space="preserve"> </t>
    </r>
    <r>
      <rPr>
        <b/>
        <sz val="8"/>
        <rFont val="Garamond"/>
        <family val="1"/>
      </rPr>
      <t>17.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Orribili,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terrificanti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18.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La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si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fa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alzando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la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voce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20.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Col-</t>
    </r>
  </si>
  <si>
    <r>
      <t xml:space="preserve">lina di Gerusalemme - </t>
    </r>
    <r>
      <rPr>
        <b/>
        <sz val="8"/>
        <rFont val="Garamond"/>
        <family val="1"/>
      </rPr>
      <t>22.</t>
    </r>
    <r>
      <rPr>
        <sz val="8"/>
        <rFont val="Garamond"/>
        <family val="1"/>
      </rPr>
      <t xml:space="preserve"> Le vocali in meno - </t>
    </r>
    <r>
      <rPr>
        <b/>
        <sz val="8"/>
        <rFont val="Garamond"/>
        <family val="1"/>
      </rPr>
      <t>23.</t>
    </r>
    <r>
      <rPr>
        <sz val="8"/>
        <rFont val="Garamond"/>
        <family val="1"/>
      </rPr>
      <t xml:space="preserve"> Colui che risolse l'enig-</t>
    </r>
  </si>
  <si>
    <r>
      <t xml:space="preserve">ziani che canta Pigro - </t>
    </r>
    <r>
      <rPr>
        <b/>
        <sz val="8"/>
        <rFont val="Garamond"/>
        <family val="1"/>
      </rPr>
      <t>32.</t>
    </r>
    <r>
      <rPr>
        <sz val="8"/>
        <rFont val="Garamond"/>
        <family val="1"/>
      </rPr>
      <t xml:space="preserve"> Inserito nelle vie aeree - </t>
    </r>
    <r>
      <rPr>
        <b/>
        <sz val="8"/>
        <rFont val="Garamond"/>
        <family val="1"/>
      </rPr>
      <t>34.</t>
    </r>
    <r>
      <rPr>
        <sz val="8"/>
        <rFont val="Garamond"/>
        <family val="1"/>
      </rPr>
      <t xml:space="preserve"> Capaci di atti stra-</t>
    </r>
  </si>
  <si>
    <r>
      <t xml:space="preserve">ordinari - </t>
    </r>
    <r>
      <rPr>
        <b/>
        <sz val="8"/>
        <rFont val="Garamond"/>
        <family val="1"/>
      </rPr>
      <t>36.</t>
    </r>
    <r>
      <rPr>
        <sz val="8"/>
        <rFont val="Garamond"/>
        <family val="1"/>
      </rPr>
      <t xml:space="preserve"> Istituto Nazionale di Urbanistica - </t>
    </r>
    <r>
      <rPr>
        <b/>
        <sz val="8"/>
        <rFont val="Garamond"/>
        <family val="1"/>
      </rPr>
      <t>37.</t>
    </r>
    <r>
      <rPr>
        <sz val="8"/>
        <rFont val="Garamond"/>
        <family val="1"/>
      </rPr>
      <t xml:space="preserve"> Rendono speciale Sa-</t>
    </r>
  </si>
  <si>
    <r>
      <t xml:space="preserve">turno - </t>
    </r>
    <r>
      <rPr>
        <b/>
        <sz val="8"/>
        <rFont val="Garamond"/>
        <family val="1"/>
      </rPr>
      <t>38.</t>
    </r>
    <r>
      <rPr>
        <sz val="8"/>
        <rFont val="Garamond"/>
        <family val="1"/>
      </rPr>
      <t xml:space="preserve"> Quello Grande è a Venezia - </t>
    </r>
    <r>
      <rPr>
        <b/>
        <sz val="8"/>
        <rFont val="Garamond"/>
        <family val="1"/>
      </rPr>
      <t>40.</t>
    </r>
    <r>
      <rPr>
        <sz val="8"/>
        <rFont val="Garamond"/>
        <family val="1"/>
      </rPr>
      <t xml:space="preserve"> Il nostro satellite - </t>
    </r>
    <r>
      <rPr>
        <b/>
        <sz val="8"/>
        <rFont val="Garamond"/>
        <family val="1"/>
      </rPr>
      <t>41.</t>
    </r>
    <r>
      <rPr>
        <sz val="8"/>
        <rFont val="Garamond"/>
        <family val="1"/>
      </rPr>
      <t xml:space="preserve"> Effet-</t>
    </r>
  </si>
  <si>
    <r>
      <t xml:space="preserve">tuare un contatto - </t>
    </r>
    <r>
      <rPr>
        <b/>
        <sz val="8"/>
        <rFont val="Garamond"/>
        <family val="1"/>
      </rPr>
      <t>43.</t>
    </r>
    <r>
      <rPr>
        <sz val="8"/>
        <rFont val="Garamond"/>
        <family val="1"/>
      </rPr>
      <t xml:space="preserve"> Il nome dell'attrice Miranda - </t>
    </r>
    <r>
      <rPr>
        <b/>
        <sz val="8"/>
        <rFont val="Garamond"/>
        <family val="1"/>
      </rPr>
      <t>44.</t>
    </r>
    <r>
      <rPr>
        <sz val="8"/>
        <rFont val="Garamond"/>
        <family val="1"/>
      </rPr>
      <t xml:space="preserve"> Li si incontra per </t>
    </r>
  </si>
  <si>
    <t>strada.</t>
  </si>
  <si>
    <r>
      <t>1.</t>
    </r>
    <r>
      <rPr>
        <sz val="8"/>
        <rFont val="Garamond"/>
        <family val="1"/>
      </rPr>
      <t xml:space="preserve"> Una tassa che in genere è al 22% - </t>
    </r>
    <r>
      <rPr>
        <b/>
        <sz val="8"/>
        <rFont val="Garamond"/>
        <family val="1"/>
      </rPr>
      <t>2.</t>
    </r>
    <r>
      <rPr>
        <sz val="8"/>
        <rFont val="Garamond"/>
        <family val="1"/>
      </rPr>
      <t xml:space="preserve"> Così un </t>
    </r>
  </si>
  <si>
    <r>
      <t>fan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definisce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spesso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il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proprio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idolo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3.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La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studia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l'attore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4.</t>
    </r>
    <r>
      <rPr>
        <sz val="8"/>
        <rFont val="Garamond"/>
        <family val="1"/>
      </rPr>
      <t xml:space="preserve"> La si cura pu-</t>
    </r>
  </si>
  <si>
    <r>
      <t>lendo a fondo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5.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Ha la cruna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6.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Né sì né no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7.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Elettrodomestici da cu-</t>
    </r>
  </si>
  <si>
    <r>
      <t>cina, per preparare spuntini veloci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5"/>
        <rFont val="Garamond"/>
        <family val="1"/>
      </rPr>
      <t xml:space="preserve"> </t>
    </r>
    <r>
      <rPr>
        <b/>
        <sz val="8"/>
        <rFont val="Garamond"/>
        <family val="1"/>
      </rPr>
      <t>8.</t>
    </r>
    <r>
      <rPr>
        <sz val="7"/>
        <rFont val="Garamond"/>
        <family val="1"/>
      </rPr>
      <t xml:space="preserve"> </t>
    </r>
    <r>
      <rPr>
        <sz val="8"/>
        <rFont val="Garamond"/>
        <family val="1"/>
      </rPr>
      <t>Antica regione storica balcanica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5"/>
        <rFont val="Garamond"/>
        <family val="1"/>
      </rPr>
      <t xml:space="preserve"> </t>
    </r>
    <r>
      <rPr>
        <b/>
        <sz val="8"/>
        <rFont val="Garamond"/>
        <family val="1"/>
      </rPr>
      <t>9.</t>
    </r>
  </si>
  <si>
    <r>
      <t>Si usa a spicchi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10.</t>
    </r>
    <r>
      <rPr>
        <sz val="8"/>
        <rFont val="Garamond"/>
        <family val="1"/>
      </rPr>
      <t xml:space="preserve"> Costruì l'arca</t>
    </r>
    <r>
      <rPr>
        <sz val="6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7"/>
        <rFont val="Garamond"/>
        <family val="1"/>
      </rPr>
      <t xml:space="preserve"> </t>
    </r>
    <r>
      <rPr>
        <b/>
        <sz val="8"/>
        <rFont val="Garamond"/>
        <family val="1"/>
      </rPr>
      <t>12.</t>
    </r>
    <r>
      <rPr>
        <sz val="8"/>
        <rFont val="Garamond"/>
        <family val="1"/>
      </rPr>
      <t xml:space="preserve"> Il nome di  Ramazzotti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15.</t>
    </r>
    <r>
      <rPr>
        <sz val="8"/>
        <rFont val="Garamond"/>
        <family val="1"/>
      </rPr>
      <t xml:space="preserve"> Inizia-</t>
    </r>
  </si>
  <si>
    <r>
      <t xml:space="preserve">li del cantante Ruggeri - </t>
    </r>
    <r>
      <rPr>
        <b/>
        <sz val="8"/>
        <rFont val="Garamond"/>
        <family val="1"/>
      </rPr>
      <t>17.</t>
    </r>
    <r>
      <rPr>
        <sz val="8"/>
        <rFont val="Garamond"/>
        <family val="1"/>
      </rPr>
      <t xml:space="preserve"> Particolarità di un fenomeno che lo rende dif-</t>
    </r>
  </si>
  <si>
    <r>
      <t>ficilmente comprensibile -</t>
    </r>
    <r>
      <rPr>
        <b/>
        <sz val="8"/>
        <rFont val="Garamond"/>
        <family val="1"/>
      </rPr>
      <t>18.</t>
    </r>
    <r>
      <rPr>
        <sz val="8"/>
        <rFont val="Garamond"/>
        <family val="1"/>
      </rPr>
      <t xml:space="preserve"> Ne ha molte la grande azienda - </t>
    </r>
    <r>
      <rPr>
        <b/>
        <sz val="8"/>
        <rFont val="Garamond"/>
        <family val="1"/>
      </rPr>
      <t>19.</t>
    </r>
    <r>
      <rPr>
        <sz val="8"/>
        <rFont val="Garamond"/>
        <family val="1"/>
      </rPr>
      <t xml:space="preserve"> Ammi-</t>
    </r>
  </si>
  <si>
    <r>
      <t xml:space="preserve">nistratore di Sostegno - </t>
    </r>
    <r>
      <rPr>
        <b/>
        <sz val="8"/>
        <rFont val="Garamond"/>
        <family val="1"/>
      </rPr>
      <t>21.</t>
    </r>
    <r>
      <rPr>
        <sz val="8"/>
        <rFont val="Garamond"/>
        <family val="1"/>
      </rPr>
      <t xml:space="preserve"> Il colore del buio - </t>
    </r>
    <r>
      <rPr>
        <b/>
        <sz val="8"/>
        <rFont val="Garamond"/>
        <family val="1"/>
      </rPr>
      <t>24.</t>
    </r>
    <r>
      <rPr>
        <sz val="8"/>
        <rFont val="Garamond"/>
        <family val="1"/>
      </rPr>
      <t xml:space="preserve"> Si scruta sul polso - </t>
    </r>
    <r>
      <rPr>
        <b/>
        <sz val="8"/>
        <rFont val="Garamond"/>
        <family val="1"/>
      </rPr>
      <t>25.</t>
    </r>
    <r>
      <rPr>
        <sz val="8"/>
        <rFont val="Garamond"/>
        <family val="1"/>
      </rPr>
      <t xml:space="preserve"> </t>
    </r>
  </si>
  <si>
    <r>
      <t>È la parte immersa della nave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5"/>
        <rFont val="Garamond"/>
        <family val="1"/>
      </rPr>
      <t xml:space="preserve"> </t>
    </r>
    <r>
      <rPr>
        <b/>
        <sz val="8"/>
        <rFont val="Garamond"/>
        <family val="1"/>
      </rPr>
      <t>27.</t>
    </r>
    <r>
      <rPr>
        <sz val="8"/>
        <rFont val="Garamond"/>
        <family val="1"/>
      </rPr>
      <t xml:space="preserve"> La fossa delimitata dall'omonimo osso</t>
    </r>
  </si>
  <si>
    <r>
      <rPr>
        <sz val="1"/>
        <rFont val="Garamond"/>
        <family val="1"/>
      </rPr>
      <t xml:space="preserve"> </t>
    </r>
    <r>
      <rPr>
        <sz val="8"/>
        <rFont val="Garamond"/>
        <family val="1"/>
      </rPr>
      <t xml:space="preserve">- </t>
    </r>
    <r>
      <rPr>
        <b/>
        <sz val="8"/>
        <rFont val="Garamond"/>
        <family val="1"/>
      </rPr>
      <t>28.</t>
    </r>
    <r>
      <rPr>
        <sz val="8"/>
        <rFont val="Garamond"/>
        <family val="1"/>
      </rPr>
      <t xml:space="preserve"> Il Little, topolino intraprendente - </t>
    </r>
    <r>
      <rPr>
        <b/>
        <sz val="8"/>
        <rFont val="Garamond"/>
        <family val="1"/>
      </rPr>
      <t>30.</t>
    </r>
    <r>
      <rPr>
        <sz val="8"/>
        <rFont val="Garamond"/>
        <family val="1"/>
      </rPr>
      <t xml:space="preserve"> Una delle Williams - </t>
    </r>
    <r>
      <rPr>
        <b/>
        <sz val="8"/>
        <rFont val="Garamond"/>
        <family val="1"/>
      </rPr>
      <t>31.</t>
    </r>
    <r>
      <rPr>
        <sz val="8"/>
        <rFont val="Garamond"/>
        <family val="1"/>
      </rPr>
      <t xml:space="preserve"> Città</t>
    </r>
  </si>
  <si>
    <r>
      <t xml:space="preserve">della Campania  in cui nacque Giordano Bruno - </t>
    </r>
    <r>
      <rPr>
        <b/>
        <sz val="8"/>
        <rFont val="Garamond"/>
        <family val="1"/>
      </rPr>
      <t>33.</t>
    </r>
    <r>
      <rPr>
        <sz val="8"/>
        <rFont val="Garamond"/>
        <family val="1"/>
      </rPr>
      <t xml:space="preserve"> Kofi… ex  Segretario</t>
    </r>
  </si>
  <si>
    <r>
      <t xml:space="preserve">Generale delle  Nazioni Unite - </t>
    </r>
    <r>
      <rPr>
        <b/>
        <sz val="8"/>
        <rFont val="Garamond"/>
        <family val="1"/>
      </rPr>
      <t>35.</t>
    </r>
    <r>
      <rPr>
        <sz val="8"/>
        <rFont val="Garamond"/>
        <family val="1"/>
      </rPr>
      <t xml:space="preserve"> In mezzo alla fila - </t>
    </r>
    <r>
      <rPr>
        <b/>
        <sz val="8"/>
        <rFont val="Garamond"/>
        <family val="1"/>
      </rPr>
      <t>37.</t>
    </r>
    <r>
      <rPr>
        <sz val="8"/>
        <rFont val="Garamond"/>
        <family val="1"/>
      </rPr>
      <t xml:space="preserve"> Fanno volare -</t>
    </r>
  </si>
  <si>
    <r>
      <rPr>
        <b/>
        <sz val="8"/>
        <rFont val="Garamond"/>
        <family val="1"/>
      </rPr>
      <t>38.</t>
    </r>
    <r>
      <rPr>
        <sz val="8"/>
        <rFont val="Garamond"/>
        <family val="1"/>
      </rPr>
      <t xml:space="preserve"> Centro Coordinamento dei Soccorsi - </t>
    </r>
    <r>
      <rPr>
        <b/>
        <sz val="8"/>
        <rFont val="Garamond"/>
        <family val="1"/>
      </rPr>
      <t>39.</t>
    </r>
    <r>
      <rPr>
        <sz val="8"/>
        <rFont val="Garamond"/>
        <family val="1"/>
      </rPr>
      <t xml:space="preserve"> A fianco a lui - </t>
    </r>
    <r>
      <rPr>
        <b/>
        <sz val="8"/>
        <rFont val="Garamond"/>
        <family val="1"/>
      </rPr>
      <t>42.</t>
    </r>
    <r>
      <rPr>
        <sz val="8"/>
        <rFont val="Garamond"/>
        <family val="1"/>
      </rPr>
      <t xml:space="preserve"> Principio</t>
    </r>
  </si>
  <si>
    <t>di ospitalità.</t>
  </si>
  <si>
    <r>
      <t>ma della Sfinge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6"/>
        <rFont val="Garamond"/>
        <family val="1"/>
      </rPr>
      <t xml:space="preserve"> </t>
    </r>
    <r>
      <rPr>
        <b/>
        <sz val="8"/>
        <rFont val="Garamond"/>
        <family val="1"/>
      </rPr>
      <t>26.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Li esplode la pistola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5"/>
        <rFont val="Garamond"/>
        <family val="1"/>
      </rPr>
      <t xml:space="preserve"> </t>
    </r>
    <r>
      <rPr>
        <b/>
        <sz val="8"/>
        <rFont val="Garamond"/>
        <family val="1"/>
      </rPr>
      <t>28.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Sigla di Siracusa</t>
    </r>
    <r>
      <rPr>
        <sz val="5"/>
        <rFont val="Garamond"/>
        <family val="1"/>
      </rPr>
      <t xml:space="preserve"> </t>
    </r>
    <r>
      <rPr>
        <sz val="8"/>
        <rFont val="Garamond"/>
        <family val="1"/>
      </rPr>
      <t>-</t>
    </r>
    <r>
      <rPr>
        <sz val="5"/>
        <rFont val="Garamond"/>
        <family val="1"/>
      </rPr>
      <t xml:space="preserve"> </t>
    </r>
    <r>
      <rPr>
        <b/>
        <sz val="8"/>
        <rFont val="Garamond"/>
        <family val="1"/>
      </rPr>
      <t>29.</t>
    </r>
    <r>
      <rPr>
        <sz val="8"/>
        <rFont val="Garamond"/>
        <family val="1"/>
      </rPr>
      <t xml:space="preserve"> Il Gra-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</si>
</sst>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family val="2"/>
    </font>
    <font>
      <sz val="5"/>
      <name val="Arial"/>
      <family val="2"/>
    </font>
    <font>
      <sz val="5"/>
      <name val="Wingdings"/>
      <charset val="2"/>
    </font>
    <font>
      <sz val="8"/>
      <name val="Garamond"/>
      <family val="1"/>
    </font>
    <font>
      <sz val="7"/>
      <name val="Garamond"/>
      <family val="1"/>
    </font>
    <font>
      <b/>
      <sz val="10"/>
      <color rgb="FF004A48"/>
      <name val="Arial"/>
      <family val="2"/>
    </font>
    <font>
      <sz val="10"/>
      <color rgb="FF001A19"/>
      <name val="Arial"/>
      <family val="2"/>
    </font>
    <font>
      <sz val="24"/>
      <name val="Wingdings"/>
      <charset val="2"/>
    </font>
    <font>
      <b/>
      <sz val="12"/>
      <color rgb="FF004A48"/>
      <name val="Arial"/>
      <family val="2"/>
    </font>
    <font>
      <sz val="14"/>
      <name val="Arial"/>
      <family val="2"/>
    </font>
    <font>
      <b/>
      <sz val="8"/>
      <name val="Garamond"/>
      <family val="1"/>
    </font>
    <font>
      <sz val="10"/>
      <color rgb="FFFF0000"/>
      <name val="Arial"/>
      <family val="2"/>
    </font>
    <font>
      <sz val="5"/>
      <color theme="0"/>
      <name val="Arial"/>
      <family val="2"/>
    </font>
    <font>
      <sz val="24"/>
      <color theme="0"/>
      <name val="Wingdings"/>
      <charset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5"/>
      <color theme="0"/>
      <name val="Wingdings"/>
      <charset val="2"/>
    </font>
    <font>
      <sz val="6"/>
      <name val="Garamond"/>
      <family val="1"/>
    </font>
    <font>
      <sz val="5"/>
      <name val="Garamond"/>
      <family val="1"/>
    </font>
    <font>
      <sz val="1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rgb="FF004A48"/>
        <bgColor indexed="64"/>
      </patternFill>
    </fill>
    <fill>
      <patternFill patternType="solid">
        <fgColor rgb="FF6F89C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C1E6"/>
        <bgColor indexed="64"/>
      </patternFill>
    </fill>
    <fill>
      <patternFill patternType="solid">
        <fgColor rgb="FFFFF8E5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004A48"/>
      </top>
      <bottom/>
      <diagonal/>
    </border>
    <border>
      <left style="medium">
        <color rgb="FF004A48"/>
      </left>
      <right/>
      <top style="medium">
        <color rgb="FF004A48"/>
      </top>
      <bottom style="medium">
        <color rgb="FF004A48"/>
      </bottom>
      <diagonal/>
    </border>
    <border>
      <left/>
      <right/>
      <top style="medium">
        <color rgb="FF004A48"/>
      </top>
      <bottom style="medium">
        <color rgb="FF004A48"/>
      </bottom>
      <diagonal/>
    </border>
    <border>
      <left/>
      <right style="medium">
        <color rgb="FF004A48"/>
      </right>
      <top style="medium">
        <color rgb="FF004A48"/>
      </top>
      <bottom style="medium">
        <color rgb="FF004A48"/>
      </bottom>
      <diagonal/>
    </border>
    <border>
      <left/>
      <right/>
      <top/>
      <bottom style="medium">
        <color rgb="FF004A4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rgb="FF004A48"/>
      </left>
      <right/>
      <top style="medium">
        <color rgb="FF004A48"/>
      </top>
      <bottom/>
      <diagonal/>
    </border>
    <border>
      <left/>
      <right style="medium">
        <color rgb="FF004A48"/>
      </right>
      <top style="medium">
        <color rgb="FF004A48"/>
      </top>
      <bottom/>
      <diagonal/>
    </border>
    <border>
      <left style="medium">
        <color rgb="FF004A48"/>
      </left>
      <right/>
      <top/>
      <bottom style="medium">
        <color rgb="FF004A48"/>
      </bottom>
      <diagonal/>
    </border>
    <border>
      <left/>
      <right style="medium">
        <color rgb="FF004A48"/>
      </right>
      <top/>
      <bottom style="medium">
        <color rgb="FF004A4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3" borderId="0" xfId="0" applyFill="1"/>
    <xf numFmtId="0" fontId="1" fillId="0" borderId="9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0" fillId="5" borderId="0" xfId="0" applyFill="1" applyBorder="1"/>
    <xf numFmtId="0" fontId="0" fillId="5" borderId="0" xfId="0" applyFill="1"/>
    <xf numFmtId="0" fontId="12" fillId="0" borderId="9" xfId="0" applyFont="1" applyBorder="1" applyAlignment="1">
      <alignment horizontal="left" vertical="top"/>
    </xf>
    <xf numFmtId="0" fontId="13" fillId="0" borderId="14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top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left" vertical="top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top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6" fillId="0" borderId="14" xfId="0" applyFont="1" applyBorder="1" applyAlignment="1">
      <alignment horizontal="center" vertical="top"/>
    </xf>
    <xf numFmtId="0" fontId="15" fillId="4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" fillId="0" borderId="10" xfId="0" applyFont="1" applyBorder="1" applyAlignment="1">
      <alignment horizontal="left" vertical="top"/>
    </xf>
    <xf numFmtId="0" fontId="9" fillId="0" borderId="2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top"/>
    </xf>
    <xf numFmtId="0" fontId="9" fillId="0" borderId="1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4C1E6"/>
      <color rgb="FFFFF8E5"/>
      <color rgb="FFFFFFFF"/>
      <color rgb="FF004A48"/>
      <color rgb="FF6F8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73025</xdr:colOff>
      <xdr:row>16</xdr:row>
      <xdr:rowOff>28575</xdr:rowOff>
    </xdr:from>
    <xdr:to>
      <xdr:col>36</xdr:col>
      <xdr:colOff>13940</xdr:colOff>
      <xdr:row>21</xdr:row>
      <xdr:rowOff>69850</xdr:rowOff>
    </xdr:to>
    <xdr:pic>
      <xdr:nvPicPr>
        <xdr:cNvPr id="1026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175" y="1533525"/>
          <a:ext cx="49336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tabSelected="1" zoomScale="150" zoomScaleNormal="150" workbookViewId="0">
      <selection activeCell="D2" sqref="D2:O2"/>
    </sheetView>
  </sheetViews>
  <sheetFormatPr defaultColWidth="2.7109375" defaultRowHeight="15" customHeight="1" x14ac:dyDescent="0.2"/>
  <cols>
    <col min="1" max="1" width="1" customWidth="1"/>
    <col min="3" max="3" width="1" customWidth="1"/>
    <col min="4" max="15" width="3.7109375" customWidth="1"/>
    <col min="16" max="16" width="1" customWidth="1"/>
    <col min="18" max="18" width="1" customWidth="1"/>
    <col min="19" max="30" width="3.7109375" customWidth="1"/>
    <col min="31" max="31" width="1" customWidth="1"/>
    <col min="33" max="33" width="1" customWidth="1"/>
  </cols>
  <sheetData>
    <row r="1" spans="1:51" ht="5.25" customHeight="1" thickBot="1" x14ac:dyDescent="0.25">
      <c r="A1" s="3"/>
      <c r="B1" s="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1"/>
      <c r="AG1" s="3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</row>
    <row r="2" spans="1:51" ht="16.5" thickBot="1" x14ac:dyDescent="0.25">
      <c r="A2" s="3"/>
      <c r="B2" s="1"/>
      <c r="C2" s="3"/>
      <c r="D2" s="58" t="s">
        <v>5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3"/>
      <c r="Q2" s="1"/>
      <c r="R2" s="3"/>
      <c r="S2" s="57" t="str">
        <f>IF(Foglio1!Z25&gt;0,Foglio1!A27," ")</f>
        <v xml:space="preserve"> </v>
      </c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3"/>
      <c r="AF2" s="1"/>
      <c r="AG2" s="3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ht="5.25" customHeight="1" thickBot="1" x14ac:dyDescent="0.25">
      <c r="A3" s="3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"/>
      <c r="AG3" s="3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51" ht="6.75" customHeight="1" x14ac:dyDescent="0.2">
      <c r="A4" s="3"/>
      <c r="B4" s="1"/>
      <c r="C4" s="3"/>
      <c r="D4" s="35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/>
      <c r="L4" s="64" t="s">
        <v>0</v>
      </c>
      <c r="M4" s="4">
        <v>8</v>
      </c>
      <c r="N4" s="4">
        <v>9</v>
      </c>
      <c r="O4" s="5">
        <v>10</v>
      </c>
      <c r="P4" s="3"/>
      <c r="Q4" s="1"/>
      <c r="R4" s="3"/>
      <c r="S4" s="47" t="s">
        <v>9</v>
      </c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3"/>
      <c r="AF4" s="1"/>
      <c r="AG4" s="3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1" ht="6.75" customHeight="1" x14ac:dyDescent="0.2">
      <c r="A5" s="3"/>
      <c r="B5" s="1"/>
      <c r="C5" s="3"/>
      <c r="D5" s="53"/>
      <c r="E5" s="36"/>
      <c r="F5" s="36"/>
      <c r="G5" s="36"/>
      <c r="H5" s="36"/>
      <c r="I5" s="36"/>
      <c r="J5" s="36"/>
      <c r="K5" s="36"/>
      <c r="L5" s="39"/>
      <c r="M5" s="36"/>
      <c r="N5" s="36"/>
      <c r="O5" s="55"/>
      <c r="P5" s="3"/>
      <c r="Q5" s="1"/>
      <c r="R5" s="3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3"/>
      <c r="AF5" s="1"/>
      <c r="AG5" s="3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1" ht="6.75" customHeight="1" x14ac:dyDescent="0.2">
      <c r="A6" s="3"/>
      <c r="B6" s="1"/>
      <c r="C6" s="3"/>
      <c r="D6" s="54"/>
      <c r="E6" s="37"/>
      <c r="F6" s="37"/>
      <c r="G6" s="37"/>
      <c r="H6" s="37"/>
      <c r="I6" s="37"/>
      <c r="J6" s="37"/>
      <c r="K6" s="37"/>
      <c r="L6" s="40"/>
      <c r="M6" s="37"/>
      <c r="N6" s="37"/>
      <c r="O6" s="56"/>
      <c r="P6" s="3"/>
      <c r="Q6" s="1"/>
      <c r="R6" s="3"/>
      <c r="S6" s="47" t="s">
        <v>10</v>
      </c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3"/>
      <c r="AF6" s="1"/>
      <c r="AG6" s="3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ht="6.75" customHeight="1" x14ac:dyDescent="0.2">
      <c r="A7" s="3"/>
      <c r="B7" s="1"/>
      <c r="C7" s="3"/>
      <c r="D7" s="9">
        <v>11</v>
      </c>
      <c r="E7" s="6"/>
      <c r="F7" s="6"/>
      <c r="G7" s="6"/>
      <c r="H7" s="6"/>
      <c r="I7" s="6"/>
      <c r="J7" s="6"/>
      <c r="K7" s="38" t="s">
        <v>0</v>
      </c>
      <c r="L7" s="10">
        <v>12</v>
      </c>
      <c r="M7" s="10"/>
      <c r="N7" s="10"/>
      <c r="O7" s="8"/>
      <c r="P7" s="3"/>
      <c r="Q7" s="1"/>
      <c r="R7" s="3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3"/>
      <c r="AF7" s="1"/>
      <c r="AG7" s="3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ht="6.75" customHeight="1" x14ac:dyDescent="0.2">
      <c r="A8" s="3"/>
      <c r="B8" s="1"/>
      <c r="C8" s="3"/>
      <c r="D8" s="53"/>
      <c r="E8" s="36"/>
      <c r="F8" s="36"/>
      <c r="G8" s="36"/>
      <c r="H8" s="36"/>
      <c r="I8" s="36"/>
      <c r="J8" s="36"/>
      <c r="K8" s="39"/>
      <c r="L8" s="36"/>
      <c r="M8" s="36"/>
      <c r="N8" s="36"/>
      <c r="O8" s="55"/>
      <c r="P8" s="3"/>
      <c r="Q8" s="1"/>
      <c r="R8" s="3"/>
      <c r="S8" s="47" t="s">
        <v>30</v>
      </c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3"/>
      <c r="AF8" s="1"/>
      <c r="AG8" s="3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1" ht="6.75" customHeight="1" x14ac:dyDescent="0.2">
      <c r="A9" s="3"/>
      <c r="B9" s="1"/>
      <c r="C9" s="3"/>
      <c r="D9" s="54"/>
      <c r="E9" s="37"/>
      <c r="F9" s="37"/>
      <c r="G9" s="37"/>
      <c r="H9" s="37"/>
      <c r="I9" s="37"/>
      <c r="J9" s="37"/>
      <c r="K9" s="40"/>
      <c r="L9" s="37"/>
      <c r="M9" s="37"/>
      <c r="N9" s="37"/>
      <c r="O9" s="56"/>
      <c r="P9" s="3"/>
      <c r="Q9" s="1"/>
      <c r="R9" s="3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3"/>
      <c r="AF9" s="1"/>
      <c r="AG9" s="3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</row>
    <row r="10" spans="1:51" ht="6.75" customHeight="1" x14ac:dyDescent="0.2">
      <c r="A10" s="3"/>
      <c r="B10" s="1"/>
      <c r="C10" s="3"/>
      <c r="D10" s="9">
        <v>13</v>
      </c>
      <c r="E10" s="6"/>
      <c r="F10" s="7"/>
      <c r="G10" s="7"/>
      <c r="H10" s="7"/>
      <c r="I10" s="38" t="s">
        <v>0</v>
      </c>
      <c r="J10" s="10">
        <v>14</v>
      </c>
      <c r="K10" s="10">
        <v>15</v>
      </c>
      <c r="L10" s="10"/>
      <c r="M10" s="10"/>
      <c r="N10" s="10"/>
      <c r="O10" s="8"/>
      <c r="P10" s="3"/>
      <c r="Q10" s="1"/>
      <c r="R10" s="3"/>
      <c r="S10" s="47" t="s">
        <v>11</v>
      </c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3"/>
      <c r="AF10" s="1"/>
      <c r="AG10" s="3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</row>
    <row r="11" spans="1:51" ht="6.75" customHeight="1" x14ac:dyDescent="0.2">
      <c r="A11" s="3"/>
      <c r="B11" s="1"/>
      <c r="C11" s="3"/>
      <c r="D11" s="53"/>
      <c r="E11" s="36"/>
      <c r="F11" s="36"/>
      <c r="G11" s="36"/>
      <c r="H11" s="36"/>
      <c r="I11" s="39"/>
      <c r="J11" s="36"/>
      <c r="K11" s="36"/>
      <c r="L11" s="36"/>
      <c r="M11" s="36"/>
      <c r="N11" s="36"/>
      <c r="O11" s="55"/>
      <c r="P11" s="3"/>
      <c r="Q11" s="1"/>
      <c r="R11" s="3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3"/>
      <c r="AF11" s="1"/>
      <c r="AG11" s="3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</row>
    <row r="12" spans="1:51" ht="6.75" customHeight="1" x14ac:dyDescent="0.2">
      <c r="A12" s="3"/>
      <c r="B12" s="1"/>
      <c r="C12" s="3"/>
      <c r="D12" s="54"/>
      <c r="E12" s="37"/>
      <c r="F12" s="37"/>
      <c r="G12" s="37"/>
      <c r="H12" s="37"/>
      <c r="I12" s="40"/>
      <c r="J12" s="37"/>
      <c r="K12" s="37"/>
      <c r="L12" s="37"/>
      <c r="M12" s="37"/>
      <c r="N12" s="37"/>
      <c r="O12" s="56"/>
      <c r="P12" s="3"/>
      <c r="Q12" s="1"/>
      <c r="R12" s="3"/>
      <c r="S12" s="47" t="s">
        <v>12</v>
      </c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3"/>
      <c r="AF12" s="1"/>
      <c r="AG12" s="3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</row>
    <row r="13" spans="1:51" ht="6.75" customHeight="1" x14ac:dyDescent="0.2">
      <c r="A13" s="3"/>
      <c r="B13" s="1"/>
      <c r="C13" s="3"/>
      <c r="D13" s="71" t="s">
        <v>0</v>
      </c>
      <c r="E13" s="10">
        <v>16</v>
      </c>
      <c r="F13" s="10"/>
      <c r="G13" s="10"/>
      <c r="H13" s="38" t="s">
        <v>0</v>
      </c>
      <c r="I13" s="10">
        <v>17</v>
      </c>
      <c r="J13" s="10"/>
      <c r="K13" s="10"/>
      <c r="L13" s="10"/>
      <c r="M13" s="10"/>
      <c r="N13" s="10"/>
      <c r="O13" s="67" t="s">
        <v>0</v>
      </c>
      <c r="P13" s="3"/>
      <c r="Q13" s="1"/>
      <c r="R13" s="3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3"/>
      <c r="AF13" s="1"/>
      <c r="AG13" s="3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</row>
    <row r="14" spans="1:51" ht="6.75" customHeight="1" x14ac:dyDescent="0.2">
      <c r="A14" s="3"/>
      <c r="B14" s="1"/>
      <c r="C14" s="3"/>
      <c r="D14" s="72"/>
      <c r="E14" s="36"/>
      <c r="F14" s="36"/>
      <c r="G14" s="36"/>
      <c r="H14" s="39"/>
      <c r="I14" s="36"/>
      <c r="J14" s="36"/>
      <c r="K14" s="36"/>
      <c r="L14" s="36"/>
      <c r="M14" s="36"/>
      <c r="N14" s="36"/>
      <c r="O14" s="68"/>
      <c r="P14" s="3"/>
      <c r="Q14" s="1"/>
      <c r="R14" s="3"/>
      <c r="S14" s="47" t="s">
        <v>13</v>
      </c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3"/>
      <c r="AF14" s="1"/>
      <c r="AG14" s="3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</row>
    <row r="15" spans="1:51" ht="6.75" customHeight="1" x14ac:dyDescent="0.2">
      <c r="A15" s="3"/>
      <c r="B15" s="1"/>
      <c r="C15" s="3"/>
      <c r="D15" s="73"/>
      <c r="E15" s="37"/>
      <c r="F15" s="37"/>
      <c r="G15" s="37"/>
      <c r="H15" s="40"/>
      <c r="I15" s="37"/>
      <c r="J15" s="37"/>
      <c r="K15" s="37"/>
      <c r="L15" s="37"/>
      <c r="M15" s="37"/>
      <c r="N15" s="37"/>
      <c r="O15" s="69"/>
      <c r="P15" s="3"/>
      <c r="Q15" s="1"/>
      <c r="R15" s="3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3"/>
      <c r="AF15" s="1"/>
      <c r="AG15" s="3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</row>
    <row r="16" spans="1:51" ht="6.75" customHeight="1" x14ac:dyDescent="0.2">
      <c r="A16" s="3"/>
      <c r="B16" s="1"/>
      <c r="C16" s="3"/>
      <c r="D16" s="9">
        <v>18</v>
      </c>
      <c r="E16" s="12"/>
      <c r="F16" s="7"/>
      <c r="G16" s="7"/>
      <c r="H16" s="10">
        <v>19</v>
      </c>
      <c r="I16" s="10"/>
      <c r="J16" s="6"/>
      <c r="K16" s="38" t="s">
        <v>0</v>
      </c>
      <c r="L16" s="10">
        <v>20</v>
      </c>
      <c r="M16" s="10"/>
      <c r="N16" s="10"/>
      <c r="O16" s="11">
        <v>21</v>
      </c>
      <c r="P16" s="3"/>
      <c r="Q16" s="1"/>
      <c r="R16" s="3"/>
      <c r="S16" s="47" t="s">
        <v>14</v>
      </c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3"/>
      <c r="AF16" s="1"/>
      <c r="AG16" s="3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</row>
    <row r="17" spans="1:51" ht="6.75" customHeight="1" x14ac:dyDescent="0.2">
      <c r="A17" s="3"/>
      <c r="B17" s="1"/>
      <c r="C17" s="3"/>
      <c r="D17" s="53"/>
      <c r="E17" s="36"/>
      <c r="F17" s="36"/>
      <c r="G17" s="36"/>
      <c r="H17" s="36"/>
      <c r="I17" s="36"/>
      <c r="J17" s="36"/>
      <c r="K17" s="39"/>
      <c r="L17" s="36"/>
      <c r="M17" s="36"/>
      <c r="N17" s="36"/>
      <c r="O17" s="55"/>
      <c r="P17" s="3"/>
      <c r="Q17" s="1"/>
      <c r="R17" s="3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3"/>
      <c r="AF17" s="1"/>
      <c r="AG17" s="3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</row>
    <row r="18" spans="1:51" ht="6.75" customHeight="1" x14ac:dyDescent="0.2">
      <c r="A18" s="3"/>
      <c r="B18" s="1"/>
      <c r="C18" s="3"/>
      <c r="D18" s="54"/>
      <c r="E18" s="37"/>
      <c r="F18" s="37"/>
      <c r="G18" s="37"/>
      <c r="H18" s="37"/>
      <c r="I18" s="37"/>
      <c r="J18" s="37"/>
      <c r="K18" s="40"/>
      <c r="L18" s="37"/>
      <c r="M18" s="37"/>
      <c r="N18" s="37"/>
      <c r="O18" s="56"/>
      <c r="P18" s="3"/>
      <c r="Q18" s="1"/>
      <c r="R18" s="3"/>
      <c r="S18" s="50" t="s">
        <v>15</v>
      </c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3"/>
      <c r="AF18" s="1"/>
      <c r="AG18" s="3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</row>
    <row r="19" spans="1:51" ht="6.75" customHeight="1" thickBot="1" x14ac:dyDescent="0.25">
      <c r="A19" s="3"/>
      <c r="B19" s="1"/>
      <c r="C19" s="3"/>
      <c r="D19" s="9">
        <v>22</v>
      </c>
      <c r="E19" s="12"/>
      <c r="F19" s="38" t="s">
        <v>0</v>
      </c>
      <c r="G19" s="12">
        <v>23</v>
      </c>
      <c r="H19" s="10"/>
      <c r="I19" s="10"/>
      <c r="J19" s="6"/>
      <c r="K19" s="10">
        <v>24</v>
      </c>
      <c r="L19" s="38" t="s">
        <v>0</v>
      </c>
      <c r="M19" s="10"/>
      <c r="N19" s="38" t="s">
        <v>0</v>
      </c>
      <c r="O19" s="8"/>
      <c r="P19" s="3"/>
      <c r="Q19" s="1"/>
      <c r="R19" s="3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3"/>
      <c r="AF19" s="1"/>
      <c r="AG19" s="3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</row>
    <row r="20" spans="1:51" ht="6.75" customHeight="1" x14ac:dyDescent="0.2">
      <c r="A20" s="3"/>
      <c r="B20" s="1"/>
      <c r="C20" s="3"/>
      <c r="D20" s="53"/>
      <c r="E20" s="36"/>
      <c r="F20" s="39"/>
      <c r="G20" s="36"/>
      <c r="H20" s="36"/>
      <c r="I20" s="36"/>
      <c r="J20" s="36"/>
      <c r="K20" s="36"/>
      <c r="L20" s="39"/>
      <c r="M20" s="36"/>
      <c r="N20" s="39"/>
      <c r="O20" s="55"/>
      <c r="P20" s="3"/>
      <c r="Q20" s="1"/>
      <c r="R20" s="3"/>
      <c r="S20" s="65" t="s">
        <v>3</v>
      </c>
      <c r="T20" s="65"/>
      <c r="U20" s="65"/>
      <c r="V20" s="65"/>
      <c r="W20" s="49" t="s">
        <v>16</v>
      </c>
      <c r="X20" s="49"/>
      <c r="Y20" s="49"/>
      <c r="Z20" s="49"/>
      <c r="AA20" s="49"/>
      <c r="AB20" s="49"/>
      <c r="AC20" s="49"/>
      <c r="AD20" s="49"/>
      <c r="AE20" s="3"/>
      <c r="AF20" s="1"/>
      <c r="AG20" s="3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</row>
    <row r="21" spans="1:51" ht="6.75" customHeight="1" x14ac:dyDescent="0.2">
      <c r="A21" s="3"/>
      <c r="B21" s="1"/>
      <c r="C21" s="3"/>
      <c r="D21" s="54"/>
      <c r="E21" s="37"/>
      <c r="F21" s="40"/>
      <c r="G21" s="37"/>
      <c r="H21" s="37"/>
      <c r="I21" s="37"/>
      <c r="J21" s="37"/>
      <c r="K21" s="37"/>
      <c r="L21" s="40"/>
      <c r="M21" s="37"/>
      <c r="N21" s="40"/>
      <c r="O21" s="56"/>
      <c r="P21" s="3"/>
      <c r="Q21" s="1"/>
      <c r="R21" s="3"/>
      <c r="S21" s="66"/>
      <c r="T21" s="66"/>
      <c r="U21" s="66"/>
      <c r="V21" s="66"/>
      <c r="W21" s="49"/>
      <c r="X21" s="49"/>
      <c r="Y21" s="49"/>
      <c r="Z21" s="49"/>
      <c r="AA21" s="49"/>
      <c r="AB21" s="49"/>
      <c r="AC21" s="49"/>
      <c r="AD21" s="49"/>
      <c r="AE21" s="3"/>
      <c r="AF21" s="1"/>
      <c r="AG21" s="3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</row>
    <row r="22" spans="1:51" ht="6.75" customHeight="1" x14ac:dyDescent="0.2">
      <c r="A22" s="3"/>
      <c r="B22" s="1"/>
      <c r="C22" s="3"/>
      <c r="D22" s="9"/>
      <c r="E22" s="38" t="s">
        <v>0</v>
      </c>
      <c r="F22" s="10">
        <v>25</v>
      </c>
      <c r="G22" s="38" t="s">
        <v>0</v>
      </c>
      <c r="H22" s="10">
        <v>26</v>
      </c>
      <c r="I22" s="10"/>
      <c r="J22" s="10"/>
      <c r="K22" s="10"/>
      <c r="L22" s="10">
        <v>27</v>
      </c>
      <c r="M22" s="38" t="s">
        <v>0</v>
      </c>
      <c r="N22" s="10">
        <v>28</v>
      </c>
      <c r="O22" s="8"/>
      <c r="P22" s="3"/>
      <c r="Q22" s="1"/>
      <c r="R22" s="3"/>
      <c r="S22" s="47" t="s">
        <v>17</v>
      </c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3"/>
      <c r="AF22" s="1"/>
      <c r="AG22" s="3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</row>
    <row r="23" spans="1:51" ht="6.75" customHeight="1" x14ac:dyDescent="0.2">
      <c r="A23" s="3"/>
      <c r="B23" s="1"/>
      <c r="C23" s="3"/>
      <c r="D23" s="53"/>
      <c r="E23" s="39"/>
      <c r="F23" s="36"/>
      <c r="G23" s="39"/>
      <c r="H23" s="36"/>
      <c r="I23" s="36"/>
      <c r="J23" s="36"/>
      <c r="K23" s="36"/>
      <c r="L23" s="36"/>
      <c r="M23" s="39"/>
      <c r="N23" s="36"/>
      <c r="O23" s="55"/>
      <c r="P23" s="3"/>
      <c r="Q23" s="1"/>
      <c r="R23" s="3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3"/>
      <c r="AF23" s="1"/>
      <c r="AG23" s="3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</row>
    <row r="24" spans="1:51" ht="6.75" customHeight="1" x14ac:dyDescent="0.2">
      <c r="A24" s="3"/>
      <c r="B24" s="1"/>
      <c r="C24" s="3"/>
      <c r="D24" s="54"/>
      <c r="E24" s="40"/>
      <c r="F24" s="37"/>
      <c r="G24" s="40"/>
      <c r="H24" s="37"/>
      <c r="I24" s="37"/>
      <c r="J24" s="37"/>
      <c r="K24" s="37"/>
      <c r="L24" s="37"/>
      <c r="M24" s="40"/>
      <c r="N24" s="37"/>
      <c r="O24" s="56"/>
      <c r="P24" s="3"/>
      <c r="Q24" s="1"/>
      <c r="R24" s="3"/>
      <c r="S24" s="47" t="s">
        <v>18</v>
      </c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3"/>
      <c r="AF24" s="1"/>
      <c r="AG24" s="3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</row>
    <row r="25" spans="1:51" ht="6.75" customHeight="1" x14ac:dyDescent="0.2">
      <c r="A25" s="3"/>
      <c r="B25" s="1"/>
      <c r="C25" s="3"/>
      <c r="D25" s="9">
        <v>29</v>
      </c>
      <c r="E25" s="12">
        <v>30</v>
      </c>
      <c r="F25" s="10"/>
      <c r="G25" s="10">
        <v>31</v>
      </c>
      <c r="H25" s="38" t="s">
        <v>0</v>
      </c>
      <c r="I25" s="10">
        <v>32</v>
      </c>
      <c r="J25" s="10"/>
      <c r="K25" s="10"/>
      <c r="L25" s="10"/>
      <c r="M25" s="10">
        <v>33</v>
      </c>
      <c r="N25" s="10"/>
      <c r="O25" s="11"/>
      <c r="P25" s="3"/>
      <c r="Q25" s="1"/>
      <c r="R25" s="3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3"/>
      <c r="AF25" s="1"/>
      <c r="AG25" s="3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</row>
    <row r="26" spans="1:51" ht="6.75" customHeight="1" x14ac:dyDescent="0.2">
      <c r="A26" s="3"/>
      <c r="B26" s="1"/>
      <c r="C26" s="3"/>
      <c r="D26" s="53"/>
      <c r="E26" s="36"/>
      <c r="F26" s="36"/>
      <c r="G26" s="36"/>
      <c r="H26" s="39"/>
      <c r="I26" s="36"/>
      <c r="J26" s="36"/>
      <c r="K26" s="36"/>
      <c r="L26" s="36"/>
      <c r="M26" s="36"/>
      <c r="N26" s="36"/>
      <c r="O26" s="55"/>
      <c r="P26" s="3"/>
      <c r="Q26" s="1"/>
      <c r="R26" s="3"/>
      <c r="S26" s="47" t="s">
        <v>19</v>
      </c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3"/>
      <c r="AF26" s="1"/>
      <c r="AG26" s="3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</row>
    <row r="27" spans="1:51" ht="6.75" customHeight="1" x14ac:dyDescent="0.2">
      <c r="A27" s="3"/>
      <c r="B27" s="1"/>
      <c r="C27" s="3"/>
      <c r="D27" s="54"/>
      <c r="E27" s="37"/>
      <c r="F27" s="37"/>
      <c r="G27" s="37"/>
      <c r="H27" s="40"/>
      <c r="I27" s="37"/>
      <c r="J27" s="37"/>
      <c r="K27" s="37"/>
      <c r="L27" s="37"/>
      <c r="M27" s="37"/>
      <c r="N27" s="37"/>
      <c r="O27" s="56"/>
      <c r="P27" s="3"/>
      <c r="Q27" s="1"/>
      <c r="R27" s="3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3"/>
      <c r="AF27" s="1"/>
      <c r="AG27" s="3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</row>
    <row r="28" spans="1:51" ht="6.75" customHeight="1" x14ac:dyDescent="0.2">
      <c r="A28" s="3"/>
      <c r="B28" s="1"/>
      <c r="C28" s="3"/>
      <c r="D28" s="71" t="s">
        <v>0</v>
      </c>
      <c r="E28" s="12">
        <v>34</v>
      </c>
      <c r="F28" s="12"/>
      <c r="G28" s="10"/>
      <c r="H28" s="10">
        <v>35</v>
      </c>
      <c r="I28" s="10"/>
      <c r="J28" s="10"/>
      <c r="K28" s="38" t="s">
        <v>0</v>
      </c>
      <c r="L28" s="10">
        <v>36</v>
      </c>
      <c r="M28" s="10"/>
      <c r="N28" s="10"/>
      <c r="O28" s="67" t="s">
        <v>0</v>
      </c>
      <c r="P28" s="3"/>
      <c r="Q28" s="1"/>
      <c r="R28" s="3"/>
      <c r="S28" s="47" t="s">
        <v>20</v>
      </c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3"/>
      <c r="AF28" s="1"/>
      <c r="AG28" s="3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</row>
    <row r="29" spans="1:51" ht="6.75" customHeight="1" x14ac:dyDescent="0.2">
      <c r="A29" s="3"/>
      <c r="B29" s="1"/>
      <c r="C29" s="3"/>
      <c r="D29" s="72"/>
      <c r="E29" s="36"/>
      <c r="F29" s="36"/>
      <c r="G29" s="36"/>
      <c r="H29" s="36"/>
      <c r="I29" s="36"/>
      <c r="J29" s="36"/>
      <c r="K29" s="39"/>
      <c r="L29" s="36"/>
      <c r="M29" s="36"/>
      <c r="N29" s="36"/>
      <c r="O29" s="68"/>
      <c r="P29" s="3"/>
      <c r="Q29" s="1"/>
      <c r="R29" s="3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3"/>
      <c r="AF29" s="1"/>
      <c r="AG29" s="3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</row>
    <row r="30" spans="1:51" ht="6.75" customHeight="1" x14ac:dyDescent="0.2">
      <c r="A30" s="3"/>
      <c r="B30" s="1"/>
      <c r="C30" s="3"/>
      <c r="D30" s="73"/>
      <c r="E30" s="37"/>
      <c r="F30" s="37"/>
      <c r="G30" s="37"/>
      <c r="H30" s="37"/>
      <c r="I30" s="37"/>
      <c r="J30" s="37"/>
      <c r="K30" s="40"/>
      <c r="L30" s="37"/>
      <c r="M30" s="37"/>
      <c r="N30" s="37"/>
      <c r="O30" s="69"/>
      <c r="P30" s="3"/>
      <c r="Q30" s="1"/>
      <c r="R30" s="3"/>
      <c r="S30" s="47" t="s">
        <v>21</v>
      </c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3"/>
      <c r="AF30" s="1"/>
      <c r="AG30" s="3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</row>
    <row r="31" spans="1:51" ht="6.75" customHeight="1" x14ac:dyDescent="0.2">
      <c r="A31" s="3"/>
      <c r="B31" s="1"/>
      <c r="C31" s="3"/>
      <c r="D31" s="9">
        <v>37</v>
      </c>
      <c r="E31" s="10"/>
      <c r="F31" s="10"/>
      <c r="G31" s="10"/>
      <c r="H31" s="10"/>
      <c r="I31" s="10"/>
      <c r="J31" s="38" t="s">
        <v>0</v>
      </c>
      <c r="K31" s="10">
        <v>38</v>
      </c>
      <c r="L31" s="10"/>
      <c r="M31" s="10"/>
      <c r="N31" s="10"/>
      <c r="O31" s="11">
        <v>39</v>
      </c>
      <c r="P31" s="3"/>
      <c r="Q31" s="1"/>
      <c r="R31" s="3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3"/>
      <c r="AF31" s="1"/>
      <c r="AG31" s="3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</row>
    <row r="32" spans="1:51" ht="6.75" customHeight="1" x14ac:dyDescent="0.2">
      <c r="A32" s="3"/>
      <c r="B32" s="1"/>
      <c r="C32" s="3"/>
      <c r="D32" s="53"/>
      <c r="E32" s="36"/>
      <c r="F32" s="36"/>
      <c r="G32" s="36"/>
      <c r="H32" s="36"/>
      <c r="I32" s="36"/>
      <c r="J32" s="39"/>
      <c r="K32" s="36"/>
      <c r="L32" s="36"/>
      <c r="M32" s="36"/>
      <c r="N32" s="36"/>
      <c r="O32" s="55"/>
      <c r="P32" s="3"/>
      <c r="Q32" s="1"/>
      <c r="R32" s="3"/>
      <c r="S32" s="47" t="s">
        <v>22</v>
      </c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3"/>
      <c r="AF32" s="1"/>
      <c r="AG32" s="3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</row>
    <row r="33" spans="1:51" ht="6.75" customHeight="1" x14ac:dyDescent="0.2">
      <c r="A33" s="3"/>
      <c r="B33" s="1"/>
      <c r="C33" s="3"/>
      <c r="D33" s="54"/>
      <c r="E33" s="37"/>
      <c r="F33" s="37"/>
      <c r="G33" s="37"/>
      <c r="H33" s="37"/>
      <c r="I33" s="37"/>
      <c r="J33" s="40"/>
      <c r="K33" s="37"/>
      <c r="L33" s="37"/>
      <c r="M33" s="37"/>
      <c r="N33" s="37"/>
      <c r="O33" s="56"/>
      <c r="P33" s="3"/>
      <c r="Q33" s="1"/>
      <c r="R33" s="3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3"/>
      <c r="AF33" s="1"/>
      <c r="AG33" s="3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</row>
    <row r="34" spans="1:51" ht="6.75" customHeight="1" x14ac:dyDescent="0.2">
      <c r="A34" s="3"/>
      <c r="B34" s="1"/>
      <c r="C34" s="3"/>
      <c r="D34" s="9">
        <v>40</v>
      </c>
      <c r="E34" s="12"/>
      <c r="F34" s="10"/>
      <c r="G34" s="10"/>
      <c r="H34" s="38" t="s">
        <v>0</v>
      </c>
      <c r="I34" s="10">
        <v>41</v>
      </c>
      <c r="J34" s="10">
        <v>42</v>
      </c>
      <c r="K34" s="10"/>
      <c r="L34" s="10"/>
      <c r="M34" s="10"/>
      <c r="N34" s="10"/>
      <c r="O34" s="11"/>
      <c r="P34" s="3"/>
      <c r="Q34" s="1"/>
      <c r="R34" s="3"/>
      <c r="S34" s="47" t="s">
        <v>23</v>
      </c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3"/>
      <c r="AF34" s="1"/>
      <c r="AG34" s="3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</row>
    <row r="35" spans="1:51" ht="6.75" customHeight="1" x14ac:dyDescent="0.2">
      <c r="A35" s="3"/>
      <c r="B35" s="1"/>
      <c r="C35" s="3"/>
      <c r="D35" s="53"/>
      <c r="E35" s="36"/>
      <c r="F35" s="36"/>
      <c r="G35" s="36"/>
      <c r="H35" s="39"/>
      <c r="I35" s="36"/>
      <c r="J35" s="36"/>
      <c r="K35" s="36"/>
      <c r="L35" s="36"/>
      <c r="M35" s="36"/>
      <c r="N35" s="36"/>
      <c r="O35" s="55"/>
      <c r="P35" s="3"/>
      <c r="Q35" s="1"/>
      <c r="R35" s="3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3"/>
      <c r="AF35" s="1"/>
      <c r="AG35" s="3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</row>
    <row r="36" spans="1:51" ht="6.75" customHeight="1" x14ac:dyDescent="0.2">
      <c r="A36" s="3"/>
      <c r="B36" s="1"/>
      <c r="C36" s="3"/>
      <c r="D36" s="54"/>
      <c r="E36" s="37"/>
      <c r="F36" s="37"/>
      <c r="G36" s="37"/>
      <c r="H36" s="40"/>
      <c r="I36" s="37"/>
      <c r="J36" s="37"/>
      <c r="K36" s="37"/>
      <c r="L36" s="37"/>
      <c r="M36" s="37"/>
      <c r="N36" s="37"/>
      <c r="O36" s="56"/>
      <c r="P36" s="3"/>
      <c r="Q36" s="1"/>
      <c r="R36" s="3"/>
      <c r="S36" s="47" t="s">
        <v>24</v>
      </c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3"/>
      <c r="AF36" s="1"/>
      <c r="AG36" s="3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</row>
    <row r="37" spans="1:51" ht="6.75" customHeight="1" x14ac:dyDescent="0.2">
      <c r="A37" s="3"/>
      <c r="B37" s="1"/>
      <c r="C37" s="3"/>
      <c r="D37" s="9">
        <v>43</v>
      </c>
      <c r="E37" s="10"/>
      <c r="F37" s="10"/>
      <c r="G37" s="38" t="s">
        <v>0</v>
      </c>
      <c r="H37" s="10">
        <v>44</v>
      </c>
      <c r="I37" s="10"/>
      <c r="J37" s="13"/>
      <c r="K37" s="13"/>
      <c r="L37" s="10"/>
      <c r="M37" s="10"/>
      <c r="N37" s="10"/>
      <c r="O37" s="11"/>
      <c r="P37" s="3"/>
      <c r="Q37" s="1"/>
      <c r="R37" s="3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3"/>
      <c r="AF37" s="1"/>
      <c r="AG37" s="3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</row>
    <row r="38" spans="1:51" ht="6.75" customHeight="1" x14ac:dyDescent="0.2">
      <c r="A38" s="3"/>
      <c r="B38" s="1"/>
      <c r="C38" s="3"/>
      <c r="D38" s="53"/>
      <c r="E38" s="36"/>
      <c r="F38" s="36"/>
      <c r="G38" s="39"/>
      <c r="H38" s="36"/>
      <c r="I38" s="36"/>
      <c r="J38" s="36"/>
      <c r="K38" s="36"/>
      <c r="L38" s="36"/>
      <c r="M38" s="36"/>
      <c r="N38" s="36"/>
      <c r="O38" s="55"/>
      <c r="P38" s="3"/>
      <c r="Q38" s="1"/>
      <c r="R38" s="3"/>
      <c r="S38" s="47" t="s">
        <v>25</v>
      </c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3"/>
      <c r="AF38" s="1"/>
      <c r="AG38" s="3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</row>
    <row r="39" spans="1:51" ht="6.75" customHeight="1" thickBot="1" x14ac:dyDescent="0.25">
      <c r="A39" s="3"/>
      <c r="B39" s="1"/>
      <c r="C39" s="3"/>
      <c r="D39" s="62"/>
      <c r="E39" s="61"/>
      <c r="F39" s="61"/>
      <c r="G39" s="63"/>
      <c r="H39" s="61"/>
      <c r="I39" s="61"/>
      <c r="J39" s="61"/>
      <c r="K39" s="61"/>
      <c r="L39" s="61"/>
      <c r="M39" s="61"/>
      <c r="N39" s="61"/>
      <c r="O39" s="70"/>
      <c r="P39" s="3"/>
      <c r="Q39" s="1"/>
      <c r="R39" s="3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3"/>
      <c r="AF39" s="1"/>
      <c r="AG39" s="3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</row>
    <row r="40" spans="1:51" ht="6.75" customHeight="1" thickBot="1" x14ac:dyDescent="0.25">
      <c r="A40" s="3"/>
      <c r="B40" s="1"/>
      <c r="C40" s="3"/>
      <c r="P40" s="3"/>
      <c r="Q40" s="1"/>
      <c r="R40" s="3"/>
      <c r="S40" s="47" t="s">
        <v>26</v>
      </c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3"/>
      <c r="AF40" s="1"/>
      <c r="AG40" s="3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</row>
    <row r="41" spans="1:51" ht="6.75" customHeight="1" x14ac:dyDescent="0.2">
      <c r="A41" s="3"/>
      <c r="B41" s="1"/>
      <c r="C41" s="3"/>
      <c r="F41" s="41" t="s">
        <v>1</v>
      </c>
      <c r="G41" s="42"/>
      <c r="H41" s="42"/>
      <c r="I41" s="42"/>
      <c r="J41" s="42"/>
      <c r="K41" s="42"/>
      <c r="L41" s="42"/>
      <c r="M41" s="43"/>
      <c r="P41" s="3"/>
      <c r="Q41" s="1"/>
      <c r="R41" s="3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3"/>
      <c r="AF41" s="1"/>
      <c r="AG41" s="3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</row>
    <row r="42" spans="1:51" ht="6.75" customHeight="1" thickBot="1" x14ac:dyDescent="0.25">
      <c r="A42" s="3"/>
      <c r="B42" s="1"/>
      <c r="C42" s="3"/>
      <c r="F42" s="44"/>
      <c r="G42" s="45"/>
      <c r="H42" s="45"/>
      <c r="I42" s="45"/>
      <c r="J42" s="45"/>
      <c r="K42" s="45"/>
      <c r="L42" s="45"/>
      <c r="M42" s="46"/>
      <c r="P42" s="3"/>
      <c r="Q42" s="1"/>
      <c r="R42" s="3"/>
      <c r="S42" s="47" t="s">
        <v>27</v>
      </c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3"/>
      <c r="AF42" s="1"/>
      <c r="AG42" s="3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</row>
    <row r="43" spans="1:51" ht="6.75" customHeight="1" x14ac:dyDescent="0.2">
      <c r="A43" s="3"/>
      <c r="B43" s="1"/>
      <c r="C43" s="3"/>
      <c r="F43" s="14"/>
      <c r="G43" s="14"/>
      <c r="H43" s="14"/>
      <c r="I43" s="14"/>
      <c r="J43" s="14"/>
      <c r="K43" s="14"/>
      <c r="L43" s="14"/>
      <c r="M43" s="14"/>
      <c r="P43" s="3"/>
      <c r="Q43" s="1"/>
      <c r="R43" s="3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3"/>
      <c r="AF43" s="1"/>
      <c r="AG43" s="3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</row>
    <row r="44" spans="1:51" ht="6.75" customHeight="1" x14ac:dyDescent="0.2">
      <c r="A44" s="3"/>
      <c r="B44" s="1"/>
      <c r="C44" s="3"/>
      <c r="D44" s="48" t="s">
        <v>2</v>
      </c>
      <c r="E44" s="48"/>
      <c r="F44" s="48"/>
      <c r="G44" s="48"/>
      <c r="H44" s="49" t="s">
        <v>6</v>
      </c>
      <c r="I44" s="50"/>
      <c r="J44" s="50"/>
      <c r="K44" s="50"/>
      <c r="L44" s="50"/>
      <c r="M44" s="50"/>
      <c r="N44" s="50"/>
      <c r="O44" s="50"/>
      <c r="P44" s="3"/>
      <c r="Q44" s="1"/>
      <c r="R44" s="3"/>
      <c r="S44" s="47" t="s">
        <v>28</v>
      </c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3"/>
      <c r="AF44" s="1"/>
      <c r="AG44" s="3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</row>
    <row r="45" spans="1:51" ht="6.75" customHeight="1" x14ac:dyDescent="0.2">
      <c r="A45" s="3"/>
      <c r="B45" s="1"/>
      <c r="C45" s="3"/>
      <c r="D45" s="48"/>
      <c r="E45" s="48"/>
      <c r="F45" s="48"/>
      <c r="G45" s="48"/>
      <c r="H45" s="50"/>
      <c r="I45" s="50"/>
      <c r="J45" s="50"/>
      <c r="K45" s="50"/>
      <c r="L45" s="50"/>
      <c r="M45" s="50"/>
      <c r="N45" s="50"/>
      <c r="O45" s="50"/>
      <c r="P45" s="3"/>
      <c r="Q45" s="1"/>
      <c r="R45" s="3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3"/>
      <c r="AF45" s="1"/>
      <c r="AG45" s="3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</row>
    <row r="46" spans="1:51" ht="6.75" customHeight="1" x14ac:dyDescent="0.2">
      <c r="A46" s="3"/>
      <c r="B46" s="1"/>
      <c r="C46" s="3"/>
      <c r="D46" s="50" t="s">
        <v>7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3"/>
      <c r="Q46" s="1"/>
      <c r="R46" s="3"/>
      <c r="S46" s="47" t="s">
        <v>29</v>
      </c>
      <c r="T46" s="47"/>
      <c r="U46" s="47"/>
      <c r="V46" s="2"/>
      <c r="W46" s="2"/>
      <c r="X46" s="2"/>
      <c r="Y46" s="2"/>
      <c r="Z46" s="2"/>
      <c r="AA46" s="2"/>
      <c r="AB46" s="2"/>
      <c r="AC46" s="2"/>
      <c r="AD46" s="2"/>
      <c r="AE46" s="3"/>
      <c r="AF46" s="1"/>
      <c r="AG46" s="3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</row>
    <row r="47" spans="1:51" ht="6.75" customHeight="1" x14ac:dyDescent="0.2">
      <c r="A47" s="3"/>
      <c r="B47" s="1"/>
      <c r="C47" s="3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3"/>
      <c r="Q47" s="1"/>
      <c r="R47" s="3"/>
      <c r="S47" s="47"/>
      <c r="T47" s="47"/>
      <c r="U47" s="47"/>
      <c r="V47" s="2"/>
      <c r="W47" s="2"/>
      <c r="X47" s="2"/>
      <c r="Y47" s="2"/>
      <c r="Z47" s="2"/>
      <c r="AA47" s="2"/>
      <c r="AB47" s="2"/>
      <c r="AC47" s="2"/>
      <c r="AD47" s="2"/>
      <c r="AE47" s="3"/>
      <c r="AF47" s="1"/>
      <c r="AG47" s="3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</row>
    <row r="48" spans="1:51" ht="6.75" customHeight="1" x14ac:dyDescent="0.2">
      <c r="A48" s="3"/>
      <c r="B48" s="1"/>
      <c r="C48" s="3"/>
      <c r="D48" s="50" t="s">
        <v>8</v>
      </c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3"/>
      <c r="Q48" s="1"/>
      <c r="R48" s="3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3"/>
      <c r="AF48" s="1"/>
      <c r="AG48" s="3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</row>
    <row r="49" spans="1:51" ht="6.75" customHeight="1" x14ac:dyDescent="0.2">
      <c r="A49" s="3"/>
      <c r="B49" s="1"/>
      <c r="C49" s="3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3"/>
      <c r="Q49" s="1"/>
      <c r="R49" s="3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3"/>
      <c r="AF49" s="1"/>
      <c r="AG49" s="3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</row>
    <row r="50" spans="1:51" ht="5.2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</row>
    <row r="51" spans="1:51" ht="1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</row>
    <row r="52" spans="1:51" ht="1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</row>
    <row r="53" spans="1:51" ht="1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</row>
    <row r="54" spans="1:51" ht="1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</row>
    <row r="55" spans="1:51" ht="1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</row>
    <row r="56" spans="1:51" ht="1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</row>
    <row r="57" spans="1:51" ht="1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</row>
    <row r="58" spans="1:51" ht="1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</row>
  </sheetData>
  <sheetProtection selectLockedCells="1" selectUnlockedCells="1"/>
  <mergeCells count="174">
    <mergeCell ref="S22:AD23"/>
    <mergeCell ref="S44:AD45"/>
    <mergeCell ref="S46:U47"/>
    <mergeCell ref="D5:D6"/>
    <mergeCell ref="J11:J12"/>
    <mergeCell ref="I10:I12"/>
    <mergeCell ref="N11:N12"/>
    <mergeCell ref="O13:O15"/>
    <mergeCell ref="O28:O30"/>
    <mergeCell ref="O38:O39"/>
    <mergeCell ref="O23:O24"/>
    <mergeCell ref="I14:I15"/>
    <mergeCell ref="H13:H15"/>
    <mergeCell ref="D13:D15"/>
    <mergeCell ref="D28:D30"/>
    <mergeCell ref="D20:D21"/>
    <mergeCell ref="H17:H18"/>
    <mergeCell ref="K16:K18"/>
    <mergeCell ref="M17:M18"/>
    <mergeCell ref="F19:F21"/>
    <mergeCell ref="G20:G21"/>
    <mergeCell ref="L23:L24"/>
    <mergeCell ref="L19:L21"/>
    <mergeCell ref="D23:D24"/>
    <mergeCell ref="E20:E21"/>
    <mergeCell ref="O20:O21"/>
    <mergeCell ref="N23:N24"/>
    <mergeCell ref="E22:E24"/>
    <mergeCell ref="G26:G27"/>
    <mergeCell ref="I23:I24"/>
    <mergeCell ref="D26:D27"/>
    <mergeCell ref="E26:E27"/>
    <mergeCell ref="H23:H24"/>
    <mergeCell ref="H25:H27"/>
    <mergeCell ref="K26:K27"/>
    <mergeCell ref="E5:E6"/>
    <mergeCell ref="F5:F6"/>
    <mergeCell ref="G5:G6"/>
    <mergeCell ref="H5:H6"/>
    <mergeCell ref="I5:I6"/>
    <mergeCell ref="J5:J6"/>
    <mergeCell ref="K5:K6"/>
    <mergeCell ref="N14:N15"/>
    <mergeCell ref="M5:M6"/>
    <mergeCell ref="K11:K12"/>
    <mergeCell ref="L11:L12"/>
    <mergeCell ref="K7:K9"/>
    <mergeCell ref="M14:M15"/>
    <mergeCell ref="D11:D12"/>
    <mergeCell ref="E11:E12"/>
    <mergeCell ref="D8:D9"/>
    <mergeCell ref="E8:E9"/>
    <mergeCell ref="F8:F9"/>
    <mergeCell ref="G8:G9"/>
    <mergeCell ref="H8:H9"/>
    <mergeCell ref="I8:I9"/>
    <mergeCell ref="F14:F15"/>
    <mergeCell ref="G14:G15"/>
    <mergeCell ref="G11:G12"/>
    <mergeCell ref="F11:F12"/>
    <mergeCell ref="H11:H12"/>
    <mergeCell ref="S4:AD5"/>
    <mergeCell ref="S6:AD7"/>
    <mergeCell ref="S8:AD9"/>
    <mergeCell ref="S10:AD11"/>
    <mergeCell ref="S12:AD13"/>
    <mergeCell ref="S14:AD15"/>
    <mergeCell ref="O17:O18"/>
    <mergeCell ref="H20:H21"/>
    <mergeCell ref="I20:I21"/>
    <mergeCell ref="K20:K21"/>
    <mergeCell ref="J8:J9"/>
    <mergeCell ref="L8:L9"/>
    <mergeCell ref="N5:N6"/>
    <mergeCell ref="N8:N9"/>
    <mergeCell ref="M11:M12"/>
    <mergeCell ref="M8:M9"/>
    <mergeCell ref="L4:L6"/>
    <mergeCell ref="S20:V21"/>
    <mergeCell ref="J17:J18"/>
    <mergeCell ref="N19:N21"/>
    <mergeCell ref="W20:AD21"/>
    <mergeCell ref="D38:D39"/>
    <mergeCell ref="E38:E39"/>
    <mergeCell ref="F38:F39"/>
    <mergeCell ref="H38:H39"/>
    <mergeCell ref="I38:I39"/>
    <mergeCell ref="J38:J39"/>
    <mergeCell ref="E29:E30"/>
    <mergeCell ref="D32:D33"/>
    <mergeCell ref="D35:D36"/>
    <mergeCell ref="E35:E36"/>
    <mergeCell ref="G37:G39"/>
    <mergeCell ref="H29:H30"/>
    <mergeCell ref="G32:G33"/>
    <mergeCell ref="H32:H33"/>
    <mergeCell ref="G29:G30"/>
    <mergeCell ref="F29:F30"/>
    <mergeCell ref="F35:F36"/>
    <mergeCell ref="J29:J30"/>
    <mergeCell ref="J31:J33"/>
    <mergeCell ref="K38:K39"/>
    <mergeCell ref="L38:L39"/>
    <mergeCell ref="M38:M39"/>
    <mergeCell ref="N38:N39"/>
    <mergeCell ref="G35:G36"/>
    <mergeCell ref="I35:I36"/>
    <mergeCell ref="J35:J36"/>
    <mergeCell ref="K35:K36"/>
    <mergeCell ref="L35:L36"/>
    <mergeCell ref="M35:M36"/>
    <mergeCell ref="N35:N36"/>
    <mergeCell ref="H34:H36"/>
    <mergeCell ref="O35:O36"/>
    <mergeCell ref="O32:O33"/>
    <mergeCell ref="S2:AD2"/>
    <mergeCell ref="S24:AD25"/>
    <mergeCell ref="S26:AD27"/>
    <mergeCell ref="S28:AD29"/>
    <mergeCell ref="S30:AD31"/>
    <mergeCell ref="S32:AD33"/>
    <mergeCell ref="M26:M27"/>
    <mergeCell ref="N26:N27"/>
    <mergeCell ref="O26:O27"/>
    <mergeCell ref="M29:M30"/>
    <mergeCell ref="S16:AD17"/>
    <mergeCell ref="O11:O12"/>
    <mergeCell ref="O5:O6"/>
    <mergeCell ref="O8:O9"/>
    <mergeCell ref="D2:O2"/>
    <mergeCell ref="N17:N18"/>
    <mergeCell ref="M20:M21"/>
    <mergeCell ref="L17:L18"/>
    <mergeCell ref="E17:E18"/>
    <mergeCell ref="F17:F18"/>
    <mergeCell ref="G17:G18"/>
    <mergeCell ref="I17:I18"/>
    <mergeCell ref="F41:M42"/>
    <mergeCell ref="S40:AD41"/>
    <mergeCell ref="D44:G45"/>
    <mergeCell ref="H44:O45"/>
    <mergeCell ref="D46:O47"/>
    <mergeCell ref="D48:O49"/>
    <mergeCell ref="S42:AD43"/>
    <mergeCell ref="S18:AD19"/>
    <mergeCell ref="S34:AD35"/>
    <mergeCell ref="S36:AD37"/>
    <mergeCell ref="S38:AD39"/>
    <mergeCell ref="L29:L30"/>
    <mergeCell ref="I29:I30"/>
    <mergeCell ref="I26:I27"/>
    <mergeCell ref="J26:J27"/>
    <mergeCell ref="J23:J24"/>
    <mergeCell ref="K23:K24"/>
    <mergeCell ref="L26:L27"/>
    <mergeCell ref="F32:F33"/>
    <mergeCell ref="K32:K33"/>
    <mergeCell ref="L32:L33"/>
    <mergeCell ref="F23:F24"/>
    <mergeCell ref="J20:J21"/>
    <mergeCell ref="D17:D18"/>
    <mergeCell ref="N29:N30"/>
    <mergeCell ref="E14:E15"/>
    <mergeCell ref="M32:M33"/>
    <mergeCell ref="N32:N33"/>
    <mergeCell ref="J14:J15"/>
    <mergeCell ref="K14:K15"/>
    <mergeCell ref="L14:L15"/>
    <mergeCell ref="K28:K30"/>
    <mergeCell ref="I32:I33"/>
    <mergeCell ref="E32:E33"/>
    <mergeCell ref="M22:M24"/>
    <mergeCell ref="G22:G24"/>
    <mergeCell ref="F26:F27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/>
  </sheetViews>
  <sheetFormatPr defaultRowHeight="12.75" x14ac:dyDescent="0.2"/>
  <cols>
    <col min="1" max="12" width="5.7109375" style="20" customWidth="1"/>
    <col min="13" max="13" width="2.85546875" style="20" customWidth="1"/>
    <col min="14" max="25" width="4.85546875" style="20" customWidth="1"/>
    <col min="26" max="16384" width="9.140625" style="20"/>
  </cols>
  <sheetData>
    <row r="1" spans="1:26" ht="21" customHeight="1" x14ac:dyDescent="0.2">
      <c r="A1" s="17">
        <v>1</v>
      </c>
      <c r="B1" s="17">
        <v>2</v>
      </c>
      <c r="C1" s="17">
        <v>3</v>
      </c>
      <c r="D1" s="17">
        <v>4</v>
      </c>
      <c r="E1" s="17">
        <v>5</v>
      </c>
      <c r="F1" s="17">
        <v>6</v>
      </c>
      <c r="G1" s="17">
        <v>7</v>
      </c>
      <c r="H1" s="17"/>
      <c r="I1" s="18" t="s">
        <v>0</v>
      </c>
      <c r="J1" s="17">
        <v>8</v>
      </c>
      <c r="K1" s="17">
        <v>9</v>
      </c>
      <c r="L1" s="19">
        <v>10</v>
      </c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6" ht="22.5" customHeight="1" x14ac:dyDescent="0.2">
      <c r="A2" s="22">
        <f>Schema!D4</f>
        <v>1</v>
      </c>
      <c r="B2" s="22">
        <f>Schema!E4</f>
        <v>2</v>
      </c>
      <c r="C2" s="22">
        <f>Schema!F4</f>
        <v>3</v>
      </c>
      <c r="D2" s="22">
        <f>Schema!G4</f>
        <v>4</v>
      </c>
      <c r="E2" s="22">
        <f>Schema!H4</f>
        <v>5</v>
      </c>
      <c r="F2" s="22">
        <f>Schema!I4</f>
        <v>6</v>
      </c>
      <c r="G2" s="22">
        <f>Schema!J4</f>
        <v>7</v>
      </c>
      <c r="H2" s="22">
        <f>Schema!K4</f>
        <v>0</v>
      </c>
      <c r="I2" s="22" t="str">
        <f>Schema!L4</f>
        <v>n</v>
      </c>
      <c r="J2" s="22">
        <f>Schema!M4</f>
        <v>8</v>
      </c>
      <c r="K2" s="22">
        <f>Schema!N4</f>
        <v>9</v>
      </c>
      <c r="L2" s="22">
        <f>Schema!O4</f>
        <v>10</v>
      </c>
      <c r="N2" s="23" t="str">
        <f t="shared" ref="N2:Y2" si="0">IF(A2=A1,"A","B")</f>
        <v>A</v>
      </c>
      <c r="O2" s="23" t="str">
        <f t="shared" si="0"/>
        <v>A</v>
      </c>
      <c r="P2" s="23" t="str">
        <f t="shared" si="0"/>
        <v>A</v>
      </c>
      <c r="Q2" s="23" t="str">
        <f t="shared" si="0"/>
        <v>A</v>
      </c>
      <c r="R2" s="23" t="str">
        <f t="shared" si="0"/>
        <v>A</v>
      </c>
      <c r="S2" s="23" t="str">
        <f t="shared" si="0"/>
        <v>A</v>
      </c>
      <c r="T2" s="23" t="str">
        <f t="shared" si="0"/>
        <v>A</v>
      </c>
      <c r="U2" s="23" t="str">
        <f t="shared" si="0"/>
        <v>A</v>
      </c>
      <c r="V2" s="23" t="str">
        <f t="shared" si="0"/>
        <v>A</v>
      </c>
      <c r="W2" s="23" t="str">
        <f t="shared" si="0"/>
        <v>A</v>
      </c>
      <c r="X2" s="23" t="str">
        <f t="shared" si="0"/>
        <v>A</v>
      </c>
      <c r="Y2" s="23" t="str">
        <f t="shared" si="0"/>
        <v>A</v>
      </c>
      <c r="Z2" s="23">
        <f>COUNTIF(N2:Y2,"B")</f>
        <v>0</v>
      </c>
    </row>
    <row r="3" spans="1:26" ht="21" customHeight="1" x14ac:dyDescent="0.2">
      <c r="A3" s="24">
        <v>11</v>
      </c>
      <c r="B3" s="25"/>
      <c r="C3" s="25"/>
      <c r="D3" s="25"/>
      <c r="E3" s="25"/>
      <c r="F3" s="25"/>
      <c r="G3" s="25"/>
      <c r="H3" s="18" t="s">
        <v>0</v>
      </c>
      <c r="I3" s="26">
        <v>12</v>
      </c>
      <c r="J3" s="26"/>
      <c r="K3" s="26"/>
      <c r="L3" s="27"/>
      <c r="N3" s="23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6" ht="22.5" customHeight="1" x14ac:dyDescent="0.2">
      <c r="A4" s="22">
        <f>Schema!D7</f>
        <v>11</v>
      </c>
      <c r="B4" s="22">
        <f>Schema!E7</f>
        <v>0</v>
      </c>
      <c r="C4" s="22">
        <f>Schema!F7</f>
        <v>0</v>
      </c>
      <c r="D4" s="22">
        <f>Schema!G7</f>
        <v>0</v>
      </c>
      <c r="E4" s="22">
        <f>Schema!H7</f>
        <v>0</v>
      </c>
      <c r="F4" s="22">
        <f>Schema!I7</f>
        <v>0</v>
      </c>
      <c r="G4" s="22">
        <f>Schema!J7</f>
        <v>0</v>
      </c>
      <c r="H4" s="22" t="str">
        <f>Schema!K7</f>
        <v>n</v>
      </c>
      <c r="I4" s="22">
        <f>Schema!L7</f>
        <v>12</v>
      </c>
      <c r="J4" s="22">
        <f>Schema!M7</f>
        <v>0</v>
      </c>
      <c r="K4" s="22">
        <f>Schema!N7</f>
        <v>0</v>
      </c>
      <c r="L4" s="22">
        <f>Schema!O7</f>
        <v>0</v>
      </c>
      <c r="N4" s="23" t="str">
        <f t="shared" ref="N4:Y4" si="1">IF(A4=A3,"A","B")</f>
        <v>A</v>
      </c>
      <c r="O4" s="23" t="str">
        <f t="shared" si="1"/>
        <v>A</v>
      </c>
      <c r="P4" s="23" t="str">
        <f t="shared" si="1"/>
        <v>A</v>
      </c>
      <c r="Q4" s="23" t="str">
        <f t="shared" si="1"/>
        <v>A</v>
      </c>
      <c r="R4" s="23" t="str">
        <f t="shared" si="1"/>
        <v>A</v>
      </c>
      <c r="S4" s="23" t="str">
        <f t="shared" si="1"/>
        <v>A</v>
      </c>
      <c r="T4" s="23" t="str">
        <f t="shared" si="1"/>
        <v>A</v>
      </c>
      <c r="U4" s="23" t="str">
        <f t="shared" si="1"/>
        <v>A</v>
      </c>
      <c r="V4" s="23" t="str">
        <f t="shared" si="1"/>
        <v>A</v>
      </c>
      <c r="W4" s="23" t="str">
        <f t="shared" si="1"/>
        <v>A</v>
      </c>
      <c r="X4" s="23" t="str">
        <f t="shared" si="1"/>
        <v>A</v>
      </c>
      <c r="Y4" s="23" t="str">
        <f t="shared" si="1"/>
        <v>A</v>
      </c>
      <c r="Z4" s="23">
        <f>COUNTIF(N4:Y4,"B")</f>
        <v>0</v>
      </c>
    </row>
    <row r="5" spans="1:26" ht="21" customHeight="1" x14ac:dyDescent="0.2">
      <c r="A5" s="24">
        <v>13</v>
      </c>
      <c r="B5" s="25"/>
      <c r="C5" s="28"/>
      <c r="D5" s="28"/>
      <c r="E5" s="28"/>
      <c r="F5" s="18" t="s">
        <v>0</v>
      </c>
      <c r="G5" s="26">
        <v>14</v>
      </c>
      <c r="H5" s="26">
        <v>15</v>
      </c>
      <c r="I5" s="26"/>
      <c r="J5" s="26"/>
      <c r="K5" s="26"/>
      <c r="L5" s="27"/>
      <c r="N5" s="23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6" ht="22.5" customHeight="1" x14ac:dyDescent="0.2">
      <c r="A6" s="22">
        <f>Schema!D10</f>
        <v>13</v>
      </c>
      <c r="B6" s="22">
        <f>Schema!E10</f>
        <v>0</v>
      </c>
      <c r="C6" s="22">
        <f>Schema!F10</f>
        <v>0</v>
      </c>
      <c r="D6" s="22">
        <f>Schema!G10</f>
        <v>0</v>
      </c>
      <c r="E6" s="22">
        <f>Schema!H10</f>
        <v>0</v>
      </c>
      <c r="F6" s="22" t="str">
        <f>Schema!I10</f>
        <v>n</v>
      </c>
      <c r="G6" s="22">
        <f>Schema!J10</f>
        <v>14</v>
      </c>
      <c r="H6" s="22">
        <f>Schema!K10</f>
        <v>15</v>
      </c>
      <c r="I6" s="22">
        <f>Schema!L10</f>
        <v>0</v>
      </c>
      <c r="J6" s="22">
        <f>Schema!M10</f>
        <v>0</v>
      </c>
      <c r="K6" s="22">
        <f>Schema!N10</f>
        <v>0</v>
      </c>
      <c r="L6" s="22">
        <f>Schema!O10</f>
        <v>0</v>
      </c>
      <c r="N6" s="23" t="str">
        <f t="shared" ref="N6:Y6" si="2">IF(A6=A5,"A","B")</f>
        <v>A</v>
      </c>
      <c r="O6" s="23" t="str">
        <f t="shared" si="2"/>
        <v>A</v>
      </c>
      <c r="P6" s="23" t="str">
        <f t="shared" si="2"/>
        <v>A</v>
      </c>
      <c r="Q6" s="23" t="str">
        <f t="shared" si="2"/>
        <v>A</v>
      </c>
      <c r="R6" s="23" t="str">
        <f t="shared" si="2"/>
        <v>A</v>
      </c>
      <c r="S6" s="23" t="str">
        <f t="shared" si="2"/>
        <v>A</v>
      </c>
      <c r="T6" s="23" t="str">
        <f t="shared" si="2"/>
        <v>A</v>
      </c>
      <c r="U6" s="23" t="str">
        <f t="shared" si="2"/>
        <v>A</v>
      </c>
      <c r="V6" s="23" t="str">
        <f t="shared" si="2"/>
        <v>A</v>
      </c>
      <c r="W6" s="23" t="str">
        <f t="shared" si="2"/>
        <v>A</v>
      </c>
      <c r="X6" s="23" t="str">
        <f t="shared" si="2"/>
        <v>A</v>
      </c>
      <c r="Y6" s="23" t="str">
        <f t="shared" si="2"/>
        <v>A</v>
      </c>
      <c r="Z6" s="23">
        <f>COUNTIF(N6:Y6,"B")</f>
        <v>0</v>
      </c>
    </row>
    <row r="7" spans="1:26" ht="21" customHeight="1" x14ac:dyDescent="0.2">
      <c r="A7" s="18" t="s">
        <v>0</v>
      </c>
      <c r="B7" s="26">
        <v>16</v>
      </c>
      <c r="C7" s="26"/>
      <c r="D7" s="26"/>
      <c r="E7" s="18" t="s">
        <v>0</v>
      </c>
      <c r="F7" s="26">
        <v>17</v>
      </c>
      <c r="G7" s="26"/>
      <c r="H7" s="26"/>
      <c r="I7" s="26"/>
      <c r="J7" s="26"/>
      <c r="K7" s="26"/>
      <c r="L7" s="18" t="s">
        <v>0</v>
      </c>
      <c r="N7" s="23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ht="22.5" customHeight="1" x14ac:dyDescent="0.2">
      <c r="A8" s="22" t="str">
        <f>Schema!D13</f>
        <v>n</v>
      </c>
      <c r="B8" s="22">
        <f>Schema!E13</f>
        <v>16</v>
      </c>
      <c r="C8" s="22">
        <f>Schema!F13</f>
        <v>0</v>
      </c>
      <c r="D8" s="22">
        <f>Schema!G13</f>
        <v>0</v>
      </c>
      <c r="E8" s="22" t="str">
        <f>Schema!H13</f>
        <v>n</v>
      </c>
      <c r="F8" s="22">
        <f>Schema!I13</f>
        <v>17</v>
      </c>
      <c r="G8" s="22">
        <f>Schema!J13</f>
        <v>0</v>
      </c>
      <c r="H8" s="22">
        <f>Schema!K13</f>
        <v>0</v>
      </c>
      <c r="I8" s="22">
        <f>Schema!L13</f>
        <v>0</v>
      </c>
      <c r="J8" s="22">
        <f>Schema!M13</f>
        <v>0</v>
      </c>
      <c r="K8" s="22">
        <f>Schema!N13</f>
        <v>0</v>
      </c>
      <c r="L8" s="22" t="str">
        <f>Schema!O13</f>
        <v>n</v>
      </c>
      <c r="N8" s="23" t="str">
        <f t="shared" ref="N8:Y8" si="3">IF(A8=A7,"A","B")</f>
        <v>A</v>
      </c>
      <c r="O8" s="23" t="str">
        <f t="shared" si="3"/>
        <v>A</v>
      </c>
      <c r="P8" s="23" t="str">
        <f t="shared" si="3"/>
        <v>A</v>
      </c>
      <c r="Q8" s="23" t="str">
        <f t="shared" si="3"/>
        <v>A</v>
      </c>
      <c r="R8" s="23" t="str">
        <f t="shared" si="3"/>
        <v>A</v>
      </c>
      <c r="S8" s="23" t="str">
        <f t="shared" si="3"/>
        <v>A</v>
      </c>
      <c r="T8" s="23" t="str">
        <f t="shared" si="3"/>
        <v>A</v>
      </c>
      <c r="U8" s="23" t="str">
        <f t="shared" si="3"/>
        <v>A</v>
      </c>
      <c r="V8" s="23" t="str">
        <f t="shared" si="3"/>
        <v>A</v>
      </c>
      <c r="W8" s="23" t="str">
        <f t="shared" si="3"/>
        <v>A</v>
      </c>
      <c r="X8" s="23" t="str">
        <f t="shared" si="3"/>
        <v>A</v>
      </c>
      <c r="Y8" s="23" t="str">
        <f t="shared" si="3"/>
        <v>A</v>
      </c>
      <c r="Z8" s="23">
        <f>COUNTIF(N8:Y8,"B")</f>
        <v>0</v>
      </c>
    </row>
    <row r="9" spans="1:26" ht="21" customHeight="1" x14ac:dyDescent="0.2">
      <c r="A9" s="24">
        <v>18</v>
      </c>
      <c r="B9" s="29"/>
      <c r="C9" s="28"/>
      <c r="D9" s="28"/>
      <c r="E9" s="26">
        <v>19</v>
      </c>
      <c r="F9" s="26"/>
      <c r="G9" s="25"/>
      <c r="H9" s="18" t="s">
        <v>0</v>
      </c>
      <c r="I9" s="26">
        <v>20</v>
      </c>
      <c r="J9" s="28"/>
      <c r="K9" s="28"/>
      <c r="L9" s="30">
        <v>21</v>
      </c>
      <c r="N9" s="23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ht="22.5" customHeight="1" x14ac:dyDescent="0.2">
      <c r="A10" s="22">
        <f>Schema!D16</f>
        <v>18</v>
      </c>
      <c r="B10" s="22">
        <f>Schema!E16</f>
        <v>0</v>
      </c>
      <c r="C10" s="22">
        <f>Schema!F16</f>
        <v>0</v>
      </c>
      <c r="D10" s="22">
        <f>Schema!G16</f>
        <v>0</v>
      </c>
      <c r="E10" s="22">
        <f>Schema!H16</f>
        <v>19</v>
      </c>
      <c r="F10" s="22">
        <f>Schema!I16</f>
        <v>0</v>
      </c>
      <c r="G10" s="22">
        <f>Schema!J16</f>
        <v>0</v>
      </c>
      <c r="H10" s="22" t="str">
        <f>Schema!K16</f>
        <v>n</v>
      </c>
      <c r="I10" s="22">
        <f>Schema!L16</f>
        <v>20</v>
      </c>
      <c r="J10" s="22">
        <f>Schema!M16</f>
        <v>0</v>
      </c>
      <c r="K10" s="22">
        <f>Schema!N16</f>
        <v>0</v>
      </c>
      <c r="L10" s="22">
        <f>Schema!O16</f>
        <v>21</v>
      </c>
      <c r="N10" s="23" t="str">
        <f t="shared" ref="N10:Y10" si="4">IF(A10=A9,"A","B")</f>
        <v>A</v>
      </c>
      <c r="O10" s="23" t="str">
        <f t="shared" si="4"/>
        <v>A</v>
      </c>
      <c r="P10" s="23" t="str">
        <f t="shared" si="4"/>
        <v>A</v>
      </c>
      <c r="Q10" s="23" t="str">
        <f t="shared" si="4"/>
        <v>A</v>
      </c>
      <c r="R10" s="23" t="str">
        <f t="shared" si="4"/>
        <v>A</v>
      </c>
      <c r="S10" s="23" t="str">
        <f t="shared" si="4"/>
        <v>A</v>
      </c>
      <c r="T10" s="23" t="str">
        <f t="shared" si="4"/>
        <v>A</v>
      </c>
      <c r="U10" s="23" t="str">
        <f t="shared" si="4"/>
        <v>A</v>
      </c>
      <c r="V10" s="23" t="str">
        <f t="shared" si="4"/>
        <v>A</v>
      </c>
      <c r="W10" s="23" t="str">
        <f t="shared" si="4"/>
        <v>A</v>
      </c>
      <c r="X10" s="23" t="str">
        <f t="shared" si="4"/>
        <v>A</v>
      </c>
      <c r="Y10" s="23" t="str">
        <f t="shared" si="4"/>
        <v>A</v>
      </c>
      <c r="Z10" s="23">
        <f>COUNTIF(N10:Y10,"B")</f>
        <v>0</v>
      </c>
    </row>
    <row r="11" spans="1:26" ht="21" customHeight="1" x14ac:dyDescent="0.2">
      <c r="A11" s="24">
        <v>22</v>
      </c>
      <c r="B11" s="26"/>
      <c r="C11" s="18" t="s">
        <v>0</v>
      </c>
      <c r="D11" s="29">
        <v>23</v>
      </c>
      <c r="E11" s="29"/>
      <c r="F11" s="26"/>
      <c r="G11" s="25"/>
      <c r="H11" s="26">
        <v>24</v>
      </c>
      <c r="I11" s="18" t="s">
        <v>0</v>
      </c>
      <c r="J11" s="26"/>
      <c r="K11" s="18" t="s">
        <v>0</v>
      </c>
      <c r="L11" s="27"/>
      <c r="N11" s="23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6" ht="22.5" customHeight="1" x14ac:dyDescent="0.2">
      <c r="A12" s="22">
        <f>Schema!D19</f>
        <v>22</v>
      </c>
      <c r="B12" s="22">
        <f>Schema!E19</f>
        <v>0</v>
      </c>
      <c r="C12" s="22" t="str">
        <f>Schema!F19</f>
        <v>n</v>
      </c>
      <c r="D12" s="22">
        <f>Schema!G19</f>
        <v>23</v>
      </c>
      <c r="E12" s="22">
        <f>Schema!H19</f>
        <v>0</v>
      </c>
      <c r="F12" s="22">
        <f>Schema!I19</f>
        <v>0</v>
      </c>
      <c r="G12" s="22">
        <f>Schema!J19</f>
        <v>0</v>
      </c>
      <c r="H12" s="22">
        <f>Schema!K19</f>
        <v>24</v>
      </c>
      <c r="I12" s="22" t="str">
        <f>Schema!L19</f>
        <v>n</v>
      </c>
      <c r="J12" s="22">
        <f>Schema!M19</f>
        <v>0</v>
      </c>
      <c r="K12" s="22" t="str">
        <f>Schema!N19</f>
        <v>n</v>
      </c>
      <c r="L12" s="22">
        <f>Schema!O19</f>
        <v>0</v>
      </c>
      <c r="N12" s="23" t="str">
        <f t="shared" ref="N12:Y12" si="5">IF(A12=A11,"A","B")</f>
        <v>A</v>
      </c>
      <c r="O12" s="23" t="str">
        <f t="shared" si="5"/>
        <v>A</v>
      </c>
      <c r="P12" s="23" t="str">
        <f t="shared" si="5"/>
        <v>A</v>
      </c>
      <c r="Q12" s="23" t="str">
        <f t="shared" si="5"/>
        <v>A</v>
      </c>
      <c r="R12" s="23" t="str">
        <f t="shared" si="5"/>
        <v>A</v>
      </c>
      <c r="S12" s="23" t="str">
        <f t="shared" si="5"/>
        <v>A</v>
      </c>
      <c r="T12" s="23" t="str">
        <f t="shared" si="5"/>
        <v>A</v>
      </c>
      <c r="U12" s="23" t="str">
        <f t="shared" si="5"/>
        <v>A</v>
      </c>
      <c r="V12" s="23" t="str">
        <f t="shared" si="5"/>
        <v>A</v>
      </c>
      <c r="W12" s="23" t="str">
        <f t="shared" si="5"/>
        <v>A</v>
      </c>
      <c r="X12" s="23" t="str">
        <f t="shared" si="5"/>
        <v>A</v>
      </c>
      <c r="Y12" s="23" t="str">
        <f t="shared" si="5"/>
        <v>A</v>
      </c>
      <c r="Z12" s="23">
        <f>COUNTIF(N12:Y12,"B")</f>
        <v>0</v>
      </c>
    </row>
    <row r="13" spans="1:26" ht="21" customHeight="1" x14ac:dyDescent="0.2">
      <c r="A13" s="24"/>
      <c r="B13" s="18" t="s">
        <v>0</v>
      </c>
      <c r="C13" s="26">
        <v>25</v>
      </c>
      <c r="D13" s="18" t="s">
        <v>0</v>
      </c>
      <c r="E13" s="29">
        <v>26</v>
      </c>
      <c r="F13" s="26"/>
      <c r="G13" s="26"/>
      <c r="H13" s="26"/>
      <c r="I13" s="26">
        <v>27</v>
      </c>
      <c r="J13" s="18" t="s">
        <v>0</v>
      </c>
      <c r="K13" s="26">
        <v>28</v>
      </c>
      <c r="L13" s="30"/>
      <c r="N13" s="23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6" ht="22.5" customHeight="1" x14ac:dyDescent="0.2">
      <c r="A14" s="22">
        <f>Schema!D22</f>
        <v>0</v>
      </c>
      <c r="B14" s="22" t="str">
        <f>Schema!E22</f>
        <v>n</v>
      </c>
      <c r="C14" s="22">
        <f>Schema!F22</f>
        <v>25</v>
      </c>
      <c r="D14" s="22" t="str">
        <f>Schema!G22</f>
        <v>n</v>
      </c>
      <c r="E14" s="22">
        <f>Schema!H22</f>
        <v>26</v>
      </c>
      <c r="F14" s="22">
        <f>Schema!I22</f>
        <v>0</v>
      </c>
      <c r="G14" s="22">
        <f>Schema!J22</f>
        <v>0</v>
      </c>
      <c r="H14" s="22">
        <f>Schema!K22</f>
        <v>0</v>
      </c>
      <c r="I14" s="22">
        <f>Schema!L22</f>
        <v>27</v>
      </c>
      <c r="J14" s="22" t="str">
        <f>Schema!M22</f>
        <v>n</v>
      </c>
      <c r="K14" s="22">
        <f>Schema!N22</f>
        <v>28</v>
      </c>
      <c r="L14" s="22">
        <f>Schema!O22</f>
        <v>0</v>
      </c>
      <c r="N14" s="23" t="str">
        <f t="shared" ref="N14:Y14" si="6">IF(A14=A13,"A","B")</f>
        <v>A</v>
      </c>
      <c r="O14" s="23" t="str">
        <f t="shared" si="6"/>
        <v>A</v>
      </c>
      <c r="P14" s="23" t="str">
        <f t="shared" si="6"/>
        <v>A</v>
      </c>
      <c r="Q14" s="23" t="str">
        <f t="shared" si="6"/>
        <v>A</v>
      </c>
      <c r="R14" s="23" t="str">
        <f t="shared" si="6"/>
        <v>A</v>
      </c>
      <c r="S14" s="23" t="str">
        <f t="shared" si="6"/>
        <v>A</v>
      </c>
      <c r="T14" s="23" t="str">
        <f t="shared" si="6"/>
        <v>A</v>
      </c>
      <c r="U14" s="23" t="str">
        <f t="shared" si="6"/>
        <v>A</v>
      </c>
      <c r="V14" s="23" t="str">
        <f t="shared" si="6"/>
        <v>A</v>
      </c>
      <c r="W14" s="23" t="str">
        <f t="shared" si="6"/>
        <v>A</v>
      </c>
      <c r="X14" s="23" t="str">
        <f t="shared" si="6"/>
        <v>A</v>
      </c>
      <c r="Y14" s="23" t="str">
        <f t="shared" si="6"/>
        <v>A</v>
      </c>
      <c r="Z14" s="23">
        <f>COUNTIF(N14:Y14,"B")</f>
        <v>0</v>
      </c>
    </row>
    <row r="15" spans="1:26" ht="21" customHeight="1" x14ac:dyDescent="0.2">
      <c r="A15" s="24">
        <v>29</v>
      </c>
      <c r="B15" s="29">
        <v>30</v>
      </c>
      <c r="C15" s="29"/>
      <c r="D15" s="29">
        <v>31</v>
      </c>
      <c r="E15" s="18" t="s">
        <v>0</v>
      </c>
      <c r="F15" s="26">
        <v>32</v>
      </c>
      <c r="G15" s="26"/>
      <c r="H15" s="26"/>
      <c r="I15" s="26"/>
      <c r="J15" s="26">
        <v>33</v>
      </c>
      <c r="K15" s="26"/>
      <c r="L15" s="30"/>
      <c r="N15" s="23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6" ht="22.5" customHeight="1" x14ac:dyDescent="0.2">
      <c r="A16" s="22">
        <f>Schema!D25</f>
        <v>29</v>
      </c>
      <c r="B16" s="22">
        <f>Schema!E25</f>
        <v>30</v>
      </c>
      <c r="C16" s="22">
        <f>Schema!F25</f>
        <v>0</v>
      </c>
      <c r="D16" s="22">
        <f>Schema!G25</f>
        <v>31</v>
      </c>
      <c r="E16" s="22" t="str">
        <f>Schema!H25</f>
        <v>n</v>
      </c>
      <c r="F16" s="22">
        <f>Schema!I25</f>
        <v>32</v>
      </c>
      <c r="G16" s="22">
        <f>Schema!J25</f>
        <v>0</v>
      </c>
      <c r="H16" s="22">
        <f>Schema!K25</f>
        <v>0</v>
      </c>
      <c r="I16" s="22">
        <f>Schema!L25</f>
        <v>0</v>
      </c>
      <c r="J16" s="22">
        <f>Schema!M25</f>
        <v>33</v>
      </c>
      <c r="K16" s="22">
        <f>Schema!N25</f>
        <v>0</v>
      </c>
      <c r="L16" s="22">
        <f>Schema!O25</f>
        <v>0</v>
      </c>
      <c r="N16" s="23" t="str">
        <f t="shared" ref="N16:Y16" si="7">IF(A16=A15,"A","B")</f>
        <v>A</v>
      </c>
      <c r="O16" s="23" t="str">
        <f t="shared" si="7"/>
        <v>A</v>
      </c>
      <c r="P16" s="23" t="str">
        <f t="shared" si="7"/>
        <v>A</v>
      </c>
      <c r="Q16" s="23" t="str">
        <f t="shared" si="7"/>
        <v>A</v>
      </c>
      <c r="R16" s="23" t="str">
        <f t="shared" si="7"/>
        <v>A</v>
      </c>
      <c r="S16" s="23" t="str">
        <f t="shared" si="7"/>
        <v>A</v>
      </c>
      <c r="T16" s="23" t="str">
        <f t="shared" si="7"/>
        <v>A</v>
      </c>
      <c r="U16" s="23" t="str">
        <f t="shared" si="7"/>
        <v>A</v>
      </c>
      <c r="V16" s="23" t="str">
        <f t="shared" si="7"/>
        <v>A</v>
      </c>
      <c r="W16" s="23" t="str">
        <f t="shared" si="7"/>
        <v>A</v>
      </c>
      <c r="X16" s="23" t="str">
        <f t="shared" si="7"/>
        <v>A</v>
      </c>
      <c r="Y16" s="23" t="str">
        <f t="shared" si="7"/>
        <v>A</v>
      </c>
      <c r="Z16" s="23">
        <f>COUNTIF(N16:Y16,"B")</f>
        <v>0</v>
      </c>
    </row>
    <row r="17" spans="1:26" ht="21" customHeight="1" x14ac:dyDescent="0.2">
      <c r="A17" s="18" t="s">
        <v>0</v>
      </c>
      <c r="B17" s="29">
        <v>34</v>
      </c>
      <c r="C17" s="26"/>
      <c r="D17" s="26"/>
      <c r="E17" s="26">
        <v>35</v>
      </c>
      <c r="F17" s="26"/>
      <c r="G17" s="26"/>
      <c r="H17" s="18" t="s">
        <v>0</v>
      </c>
      <c r="I17" s="26">
        <v>36</v>
      </c>
      <c r="J17" s="26"/>
      <c r="K17" s="26"/>
      <c r="L17" s="18" t="s">
        <v>0</v>
      </c>
      <c r="N17" s="23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6" ht="22.5" customHeight="1" x14ac:dyDescent="0.2">
      <c r="A18" s="22" t="str">
        <f>Schema!D28</f>
        <v>n</v>
      </c>
      <c r="B18" s="22">
        <f>Schema!E28</f>
        <v>34</v>
      </c>
      <c r="C18" s="22">
        <f>Schema!F28</f>
        <v>0</v>
      </c>
      <c r="D18" s="22">
        <f>Schema!G28</f>
        <v>0</v>
      </c>
      <c r="E18" s="22">
        <f>Schema!H28</f>
        <v>35</v>
      </c>
      <c r="F18" s="22">
        <f>Schema!I28</f>
        <v>0</v>
      </c>
      <c r="G18" s="22">
        <f>Schema!J28</f>
        <v>0</v>
      </c>
      <c r="H18" s="22" t="str">
        <f>Schema!K28</f>
        <v>n</v>
      </c>
      <c r="I18" s="22">
        <f>Schema!L28</f>
        <v>36</v>
      </c>
      <c r="J18" s="22">
        <f>Schema!M28</f>
        <v>0</v>
      </c>
      <c r="K18" s="22">
        <f>Schema!N28</f>
        <v>0</v>
      </c>
      <c r="L18" s="22" t="str">
        <f>Schema!O28</f>
        <v>n</v>
      </c>
      <c r="N18" s="23" t="str">
        <f t="shared" ref="N18:Y18" si="8">IF(A18=A17,"A","B")</f>
        <v>A</v>
      </c>
      <c r="O18" s="23" t="str">
        <f t="shared" si="8"/>
        <v>A</v>
      </c>
      <c r="P18" s="23" t="str">
        <f t="shared" si="8"/>
        <v>A</v>
      </c>
      <c r="Q18" s="23" t="str">
        <f t="shared" si="8"/>
        <v>A</v>
      </c>
      <c r="R18" s="23" t="str">
        <f t="shared" si="8"/>
        <v>A</v>
      </c>
      <c r="S18" s="23" t="str">
        <f t="shared" si="8"/>
        <v>A</v>
      </c>
      <c r="T18" s="23" t="str">
        <f t="shared" si="8"/>
        <v>A</v>
      </c>
      <c r="U18" s="23" t="str">
        <f t="shared" si="8"/>
        <v>A</v>
      </c>
      <c r="V18" s="23" t="str">
        <f t="shared" si="8"/>
        <v>A</v>
      </c>
      <c r="W18" s="23" t="str">
        <f t="shared" si="8"/>
        <v>A</v>
      </c>
      <c r="X18" s="23" t="str">
        <f t="shared" si="8"/>
        <v>A</v>
      </c>
      <c r="Y18" s="23" t="str">
        <f t="shared" si="8"/>
        <v>A</v>
      </c>
      <c r="Z18" s="23">
        <f>COUNTIF(N18:Y18,"B")</f>
        <v>0</v>
      </c>
    </row>
    <row r="19" spans="1:26" ht="21" customHeight="1" x14ac:dyDescent="0.2">
      <c r="A19" s="24">
        <v>37</v>
      </c>
      <c r="B19" s="26"/>
      <c r="C19" s="26"/>
      <c r="D19" s="26"/>
      <c r="E19" s="26"/>
      <c r="F19" s="26"/>
      <c r="G19" s="18" t="s">
        <v>0</v>
      </c>
      <c r="H19" s="28">
        <v>38</v>
      </c>
      <c r="I19" s="26"/>
      <c r="J19" s="26"/>
      <c r="K19" s="26"/>
      <c r="L19" s="30">
        <v>39</v>
      </c>
      <c r="N19" s="23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6" ht="22.5" customHeight="1" x14ac:dyDescent="0.2">
      <c r="A20" s="22">
        <f>Schema!D31</f>
        <v>37</v>
      </c>
      <c r="B20" s="22">
        <f>Schema!E31</f>
        <v>0</v>
      </c>
      <c r="C20" s="22">
        <f>Schema!F31</f>
        <v>0</v>
      </c>
      <c r="D20" s="22">
        <f>Schema!G31</f>
        <v>0</v>
      </c>
      <c r="E20" s="22">
        <f>Schema!H31</f>
        <v>0</v>
      </c>
      <c r="F20" s="22">
        <f>Schema!I31</f>
        <v>0</v>
      </c>
      <c r="G20" s="22" t="str">
        <f>Schema!J31</f>
        <v>n</v>
      </c>
      <c r="H20" s="22">
        <f>Schema!K31</f>
        <v>38</v>
      </c>
      <c r="I20" s="22">
        <f>Schema!L31</f>
        <v>0</v>
      </c>
      <c r="J20" s="22">
        <f>Schema!M31</f>
        <v>0</v>
      </c>
      <c r="K20" s="22">
        <f>Schema!N31</f>
        <v>0</v>
      </c>
      <c r="L20" s="22">
        <f>Schema!O31</f>
        <v>39</v>
      </c>
      <c r="N20" s="23" t="str">
        <f t="shared" ref="N20:Y20" si="9">IF(A20=A19,"A","B")</f>
        <v>A</v>
      </c>
      <c r="O20" s="23" t="str">
        <f t="shared" si="9"/>
        <v>A</v>
      </c>
      <c r="P20" s="23" t="str">
        <f t="shared" si="9"/>
        <v>A</v>
      </c>
      <c r="Q20" s="23" t="str">
        <f t="shared" si="9"/>
        <v>A</v>
      </c>
      <c r="R20" s="23" t="str">
        <f t="shared" si="9"/>
        <v>A</v>
      </c>
      <c r="S20" s="23" t="str">
        <f t="shared" si="9"/>
        <v>A</v>
      </c>
      <c r="T20" s="23" t="str">
        <f t="shared" si="9"/>
        <v>A</v>
      </c>
      <c r="U20" s="23" t="str">
        <f t="shared" si="9"/>
        <v>A</v>
      </c>
      <c r="V20" s="23" t="str">
        <f t="shared" si="9"/>
        <v>A</v>
      </c>
      <c r="W20" s="23" t="str">
        <f t="shared" si="9"/>
        <v>A</v>
      </c>
      <c r="X20" s="23" t="str">
        <f t="shared" si="9"/>
        <v>A</v>
      </c>
      <c r="Y20" s="23" t="str">
        <f t="shared" si="9"/>
        <v>A</v>
      </c>
      <c r="Z20" s="23">
        <f>COUNTIF(N20:Y20,"B")</f>
        <v>0</v>
      </c>
    </row>
    <row r="21" spans="1:26" ht="21" customHeight="1" x14ac:dyDescent="0.2">
      <c r="A21" s="24">
        <v>40</v>
      </c>
      <c r="B21" s="29"/>
      <c r="C21" s="26"/>
      <c r="D21" s="26"/>
      <c r="E21" s="18" t="s">
        <v>0</v>
      </c>
      <c r="F21" s="26">
        <v>41</v>
      </c>
      <c r="G21" s="26">
        <v>42</v>
      </c>
      <c r="H21" s="26"/>
      <c r="I21" s="26"/>
      <c r="J21" s="26"/>
      <c r="K21" s="26"/>
      <c r="L21" s="30"/>
      <c r="N21" s="23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6" ht="22.5" customHeight="1" x14ac:dyDescent="0.2">
      <c r="A22" s="22">
        <f>Schema!D34</f>
        <v>40</v>
      </c>
      <c r="B22" s="22">
        <f>Schema!E34</f>
        <v>0</v>
      </c>
      <c r="C22" s="22">
        <f>Schema!F34</f>
        <v>0</v>
      </c>
      <c r="D22" s="22">
        <f>Schema!G34</f>
        <v>0</v>
      </c>
      <c r="E22" s="22" t="str">
        <f>Schema!H34</f>
        <v>n</v>
      </c>
      <c r="F22" s="22">
        <f>Schema!I34</f>
        <v>41</v>
      </c>
      <c r="G22" s="22">
        <f>Schema!J34</f>
        <v>42</v>
      </c>
      <c r="H22" s="22">
        <f>Schema!K34</f>
        <v>0</v>
      </c>
      <c r="I22" s="22">
        <f>Schema!L34</f>
        <v>0</v>
      </c>
      <c r="J22" s="22">
        <f>Schema!M34</f>
        <v>0</v>
      </c>
      <c r="K22" s="22">
        <f>Schema!N34</f>
        <v>0</v>
      </c>
      <c r="L22" s="22">
        <f>Schema!O34</f>
        <v>0</v>
      </c>
      <c r="N22" s="23" t="str">
        <f t="shared" ref="N22:Y22" si="10">IF(A22=A21,"A","B")</f>
        <v>A</v>
      </c>
      <c r="O22" s="23" t="str">
        <f t="shared" si="10"/>
        <v>A</v>
      </c>
      <c r="P22" s="23" t="str">
        <f t="shared" si="10"/>
        <v>A</v>
      </c>
      <c r="Q22" s="23" t="str">
        <f t="shared" si="10"/>
        <v>A</v>
      </c>
      <c r="R22" s="23" t="str">
        <f t="shared" si="10"/>
        <v>A</v>
      </c>
      <c r="S22" s="23" t="str">
        <f t="shared" si="10"/>
        <v>A</v>
      </c>
      <c r="T22" s="23" t="str">
        <f t="shared" si="10"/>
        <v>A</v>
      </c>
      <c r="U22" s="23" t="str">
        <f t="shared" si="10"/>
        <v>A</v>
      </c>
      <c r="V22" s="23" t="str">
        <f t="shared" si="10"/>
        <v>A</v>
      </c>
      <c r="W22" s="23" t="str">
        <f t="shared" si="10"/>
        <v>A</v>
      </c>
      <c r="X22" s="23" t="str">
        <f t="shared" si="10"/>
        <v>A</v>
      </c>
      <c r="Y22" s="23" t="str">
        <f t="shared" si="10"/>
        <v>A</v>
      </c>
      <c r="Z22" s="23">
        <f>COUNTIF(N22:Y22,"B")</f>
        <v>0</v>
      </c>
    </row>
    <row r="23" spans="1:26" ht="21" customHeight="1" x14ac:dyDescent="0.2">
      <c r="A23" s="24">
        <v>43</v>
      </c>
      <c r="B23" s="26"/>
      <c r="C23" s="26"/>
      <c r="D23" s="18" t="s">
        <v>0</v>
      </c>
      <c r="E23" s="26">
        <v>44</v>
      </c>
      <c r="F23" s="26"/>
      <c r="G23" s="31"/>
      <c r="H23" s="31"/>
      <c r="I23" s="26"/>
      <c r="J23" s="26"/>
      <c r="K23" s="26"/>
      <c r="L23" s="30"/>
      <c r="N23" s="23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6" ht="22.5" customHeight="1" x14ac:dyDescent="0.2">
      <c r="A24" s="22">
        <f>Schema!D37</f>
        <v>43</v>
      </c>
      <c r="B24" s="22">
        <f>Schema!E37</f>
        <v>0</v>
      </c>
      <c r="C24" s="22">
        <f>Schema!F37</f>
        <v>0</v>
      </c>
      <c r="D24" s="22" t="str">
        <f>Schema!G37</f>
        <v>n</v>
      </c>
      <c r="E24" s="22">
        <f>Schema!H37</f>
        <v>44</v>
      </c>
      <c r="F24" s="22">
        <f>Schema!I37</f>
        <v>0</v>
      </c>
      <c r="G24" s="22">
        <f>Schema!J37</f>
        <v>0</v>
      </c>
      <c r="H24" s="22">
        <f>Schema!K37</f>
        <v>0</v>
      </c>
      <c r="I24" s="22">
        <f>Schema!L37</f>
        <v>0</v>
      </c>
      <c r="J24" s="22">
        <f>Schema!M37</f>
        <v>0</v>
      </c>
      <c r="K24" s="22">
        <f>Schema!N37</f>
        <v>0</v>
      </c>
      <c r="L24" s="22">
        <f>Schema!O37</f>
        <v>0</v>
      </c>
      <c r="N24" s="23" t="str">
        <f t="shared" ref="N24:Y24" si="11">IF(A24=A23,"A","B")</f>
        <v>A</v>
      </c>
      <c r="O24" s="23" t="str">
        <f t="shared" si="11"/>
        <v>A</v>
      </c>
      <c r="P24" s="23" t="str">
        <f t="shared" si="11"/>
        <v>A</v>
      </c>
      <c r="Q24" s="23" t="str">
        <f t="shared" si="11"/>
        <v>A</v>
      </c>
      <c r="R24" s="23" t="str">
        <f t="shared" si="11"/>
        <v>A</v>
      </c>
      <c r="S24" s="23" t="str">
        <f t="shared" si="11"/>
        <v>A</v>
      </c>
      <c r="T24" s="23" t="str">
        <f t="shared" si="11"/>
        <v>A</v>
      </c>
      <c r="U24" s="23" t="str">
        <f t="shared" si="11"/>
        <v>A</v>
      </c>
      <c r="V24" s="23" t="str">
        <f t="shared" si="11"/>
        <v>A</v>
      </c>
      <c r="W24" s="23" t="str">
        <f t="shared" si="11"/>
        <v>A</v>
      </c>
      <c r="X24" s="23" t="str">
        <f t="shared" si="11"/>
        <v>A</v>
      </c>
      <c r="Y24" s="23" t="str">
        <f t="shared" si="11"/>
        <v>A</v>
      </c>
      <c r="Z24" s="23">
        <f>COUNTIF(N24:Y24,"B")</f>
        <v>0</v>
      </c>
    </row>
    <row r="25" spans="1:26" ht="12.75" customHeight="1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Z25" s="32">
        <f>SUM(Z2:Z24)</f>
        <v>0</v>
      </c>
    </row>
    <row r="26" spans="1:26" ht="12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26" ht="12.75" customHeight="1" x14ac:dyDescent="0.2">
      <c r="A27" s="33" t="str">
        <f>IF(M16=1," ","Non sovrascrivere sulla riga dei numeri")</f>
        <v>Non sovrascrivere sulla riga dei numeri</v>
      </c>
      <c r="B27" s="33"/>
      <c r="C27" s="33"/>
      <c r="D27" s="33"/>
      <c r="E27" s="33"/>
      <c r="F27" s="33"/>
      <c r="G27" s="33"/>
      <c r="H27" s="33"/>
    </row>
    <row r="29" spans="1:26" x14ac:dyDescent="0.2">
      <c r="A29" s="34" t="s">
        <v>4</v>
      </c>
    </row>
  </sheetData>
  <sheetProtection algorithmName="SHA-512" hashValue="RV85zwq7w8hEsXJPrkwRz+UvXOV58A+tyq9zDEXfjQJAtQAbM2rSAOILraBt+g93CdYaiMx1vbRI7C/0EG2MsA==" saltValue="Jm8lQBaoxFn2OrL9eUIH9g==" spinCount="100000" sheet="1" objects="1" scenarios="1" selectLockedCells="1" selectUnlockedCell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Schema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cp:lastPrinted>2022-09-30T19:29:50Z</cp:lastPrinted>
  <dcterms:created xsi:type="dcterms:W3CDTF">2021-06-19T15:14:08Z</dcterms:created>
  <dcterms:modified xsi:type="dcterms:W3CDTF">2026-09-04T17:48:27Z</dcterms:modified>
</cp:coreProperties>
</file>