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inema n 25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G6" i="2"/>
  <c r="L6" i="2"/>
  <c r="G5" i="2"/>
  <c r="L5" i="2"/>
  <c r="G4" i="2"/>
  <c r="L4" i="2" l="1"/>
  <c r="B3" i="2"/>
  <c r="T23" i="1" l="1"/>
  <c r="U23" i="1" s="1"/>
  <c r="T21" i="1"/>
  <c r="U21" i="1" s="1"/>
  <c r="T19" i="1"/>
  <c r="U19" i="1" s="1"/>
  <c r="B18" i="1" l="1"/>
</calcChain>
</file>

<file path=xl/sharedStrings.xml><?xml version="1.0" encoding="utf-8"?>
<sst xmlns="http://schemas.openxmlformats.org/spreadsheetml/2006/main" count="77" uniqueCount="52">
  <si>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</si>
  <si>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</si>
  <si>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</si>
  <si>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</si>
  <si>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</si>
  <si>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</si>
  <si>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</si>
  <si>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</si>
  <si>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</si>
  <si>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</si>
  <si>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</si>
  <si>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</si>
  <si>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</si>
  <si>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</si>
  <si>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</si>
  <si>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Il gioco consiste nel partire dal nome del film per arrivare a quello del regista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</si>
  <si>
    <t>Scrivi qui sotto la sequenza giusta annotando in ordine, nelle caselle sottostanti, la sigla accanto a ogni parola individuata</t>
  </si>
  <si>
    <t>è</t>
  </si>
  <si>
    <t>TOTALE</t>
  </si>
  <si>
    <t>Perfetto, si tratta infatti di "</t>
  </si>
  <si>
    <t xml:space="preserve">di </t>
  </si>
  <si>
    <t xml:space="preserve">" 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</si>
  <si>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Cinema</t>
    </r>
  </si>
  <si>
    <t>Titolo film</t>
  </si>
  <si>
    <t>Regista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</si>
  <si>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</si>
  <si>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t>INTRIGO INTERNAZIONALE</t>
  </si>
  <si>
    <t>HITCHCOCK</t>
  </si>
  <si>
    <t>GRANT</t>
  </si>
  <si>
    <t>GRANO</t>
  </si>
  <si>
    <t>SALIS</t>
  </si>
  <si>
    <t>LASSI</t>
  </si>
  <si>
    <t>TEMPO</t>
  </si>
  <si>
    <t>ORO</t>
  </si>
  <si>
    <t>CATENA</t>
  </si>
  <si>
    <t>CARENA</t>
  </si>
  <si>
    <t>ARENA</t>
  </si>
  <si>
    <t>SANGUE</t>
  </si>
  <si>
    <t>ESAMI</t>
  </si>
  <si>
    <t>NOTTE</t>
  </si>
  <si>
    <t>PIPISTRELLO</t>
  </si>
  <si>
    <t>BATMAN</t>
  </si>
  <si>
    <t>ALFRED</t>
  </si>
  <si>
    <t>Sangue e arena</t>
  </si>
  <si>
    <t>Fausto Brizzi</t>
  </si>
  <si>
    <r>
      <t xml:space="preserve">Scrivi qui il 3° titolo  </t>
    </r>
    <r>
      <rPr>
        <b/>
        <sz val="8"/>
        <color theme="1" tint="0.34998626667073579"/>
        <rFont val="Wingdings"/>
        <charset val="2"/>
      </rPr>
      <t>è</t>
    </r>
  </si>
  <si>
    <t>Notte prima degli esami</t>
  </si>
  <si>
    <r>
      <t xml:space="preserve">Scrivi qui il 4° titolo  </t>
    </r>
    <r>
      <rPr>
        <b/>
        <sz val="8"/>
        <color theme="1" tint="0.34998626667073579"/>
        <rFont val="Wingdings"/>
        <charset val="2"/>
      </rPr>
      <t>è</t>
    </r>
  </si>
  <si>
    <t>Batman</t>
  </si>
  <si>
    <t>Rouben Mamoulian</t>
  </si>
  <si>
    <t>Tim Burton</t>
  </si>
  <si>
    <t>Sequenza corretta, complimenti! Ma quali titoli di altre tre opere cinematografiche si è utilizzato per individuare la soluzione? Scrivili nei due riquadri, avendo attenzione a inserirli nell'ordine in cui li si incontra partendo da "Intrigo Internazionale"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</si>
</sst>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4"/>
      <name val="Courier New"/>
      <family val="3"/>
      <charset val="1"/>
    </font>
    <font>
      <sz val="16"/>
      <color rgb="FFFF0000"/>
      <name val="Calibri"/>
      <family val="2"/>
      <scheme val="minor"/>
    </font>
    <font>
      <b/>
      <sz val="14"/>
      <color rgb="FFFCE4D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</fills>
  <borders count="1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7" fillId="0" borderId="0" xfId="0" applyFont="1"/>
    <xf numFmtId="0" fontId="22" fillId="0" borderId="0" xfId="0" applyFont="1"/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17" fillId="0" borderId="0" xfId="0" applyFont="1" applyAlignment="1"/>
    <xf numFmtId="0" fontId="2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7" fillId="0" borderId="15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6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20" fillId="10" borderId="0" xfId="0" applyFont="1" applyFill="1" applyAlignment="1">
      <alignment horizontal="center" vertical="top" wrapText="1"/>
    </xf>
    <xf numFmtId="0" fontId="19" fillId="10" borderId="0" xfId="0" applyFont="1" applyFill="1" applyAlignment="1">
      <alignment vertical="center" wrapText="1"/>
    </xf>
    <xf numFmtId="0" fontId="28" fillId="10" borderId="0" xfId="0" applyFont="1" applyFill="1" applyAlignment="1">
      <alignment vertical="center" wrapText="1"/>
    </xf>
    <xf numFmtId="0" fontId="4" fillId="10" borderId="0" xfId="0" applyFont="1" applyFill="1" applyAlignment="1">
      <alignment horizontal="center" vertical="center" wrapText="1"/>
    </xf>
    <xf numFmtId="0" fontId="9" fillId="10" borderId="0" xfId="0" applyFont="1" applyFill="1" applyAlignment="1">
      <alignment vertical="center" wrapText="1"/>
    </xf>
    <xf numFmtId="0" fontId="0" fillId="10" borderId="0" xfId="0" applyFill="1" applyAlignment="1">
      <alignment horizontal="center" vertical="center" wrapText="1"/>
    </xf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CE4D6"/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4"/>
  <sheetViews>
    <sheetView showGridLines="0" tabSelected="1" workbookViewId="0">
      <selection activeCell="B2" sqref="B2:AD2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44" t="s">
        <v>22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2" t="s">
        <v>15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5" t="s">
        <v>39</v>
      </c>
      <c r="J7" s="46"/>
      <c r="K7" s="46"/>
      <c r="L7" s="46"/>
      <c r="M7" s="46"/>
      <c r="N7" s="47"/>
      <c r="O7" s="28"/>
      <c r="P7" s="16" t="s">
        <v>5</v>
      </c>
      <c r="Q7" s="45" t="s">
        <v>30</v>
      </c>
      <c r="R7" s="46"/>
      <c r="S7" s="46"/>
      <c r="T7" s="46"/>
      <c r="U7" s="46"/>
      <c r="V7" s="47"/>
      <c r="W7" s="11"/>
      <c r="X7" s="16" t="s">
        <v>10</v>
      </c>
      <c r="Y7" s="45" t="s">
        <v>35</v>
      </c>
      <c r="Z7" s="46"/>
      <c r="AA7" s="46"/>
      <c r="AB7" s="46"/>
      <c r="AC7" s="46"/>
      <c r="AD7" s="47"/>
    </row>
    <row r="8" spans="1:273" ht="50.45" customHeight="1" x14ac:dyDescent="0.25">
      <c r="B8" s="48" t="s">
        <v>26</v>
      </c>
      <c r="C8" s="49"/>
      <c r="D8" s="49"/>
      <c r="E8" s="49"/>
      <c r="F8" s="49"/>
      <c r="H8" s="16" t="s">
        <v>1</v>
      </c>
      <c r="I8" s="45" t="s">
        <v>37</v>
      </c>
      <c r="J8" s="46"/>
      <c r="K8" s="46"/>
      <c r="L8" s="46"/>
      <c r="M8" s="46"/>
      <c r="N8" s="47"/>
      <c r="O8" s="28"/>
      <c r="P8" s="16" t="s">
        <v>6</v>
      </c>
      <c r="Q8" s="53" t="s">
        <v>40</v>
      </c>
      <c r="R8" s="54"/>
      <c r="S8" s="54"/>
      <c r="T8" s="54"/>
      <c r="U8" s="54"/>
      <c r="V8" s="55"/>
      <c r="W8" s="11"/>
      <c r="X8" s="16" t="s">
        <v>11</v>
      </c>
      <c r="Y8" s="45" t="s">
        <v>42</v>
      </c>
      <c r="Z8" s="46"/>
      <c r="AA8" s="46"/>
      <c r="AB8" s="46"/>
      <c r="AC8" s="46"/>
      <c r="AD8" s="47"/>
    </row>
    <row r="9" spans="1:273" ht="50.45" customHeight="1" x14ac:dyDescent="0.25">
      <c r="H9" s="16" t="s">
        <v>2</v>
      </c>
      <c r="I9" s="45" t="s">
        <v>29</v>
      </c>
      <c r="J9" s="46"/>
      <c r="K9" s="46"/>
      <c r="L9" s="46"/>
      <c r="M9" s="46"/>
      <c r="N9" s="47"/>
      <c r="O9" s="28"/>
      <c r="P9" s="16" t="s">
        <v>7</v>
      </c>
      <c r="Q9" s="45" t="s">
        <v>34</v>
      </c>
      <c r="R9" s="46"/>
      <c r="S9" s="46"/>
      <c r="T9" s="46"/>
      <c r="U9" s="46"/>
      <c r="V9" s="47"/>
      <c r="W9" s="11"/>
      <c r="X9" s="16" t="s">
        <v>12</v>
      </c>
      <c r="Y9" s="45" t="s">
        <v>38</v>
      </c>
      <c r="Z9" s="46"/>
      <c r="AA9" s="46"/>
      <c r="AB9" s="46"/>
      <c r="AC9" s="46"/>
      <c r="AD9" s="47"/>
    </row>
    <row r="10" spans="1:273" ht="50.45" customHeight="1" x14ac:dyDescent="0.25">
      <c r="B10" s="50" t="s">
        <v>27</v>
      </c>
      <c r="C10" s="51"/>
      <c r="D10" s="51"/>
      <c r="E10" s="51"/>
      <c r="F10" s="51"/>
      <c r="H10" s="16" t="s">
        <v>3</v>
      </c>
      <c r="I10" s="45" t="s">
        <v>33</v>
      </c>
      <c r="J10" s="46"/>
      <c r="K10" s="46"/>
      <c r="L10" s="46"/>
      <c r="M10" s="46"/>
      <c r="N10" s="47"/>
      <c r="O10" s="28"/>
      <c r="P10" s="16" t="s">
        <v>8</v>
      </c>
      <c r="Q10" s="45" t="s">
        <v>41</v>
      </c>
      <c r="R10" s="46"/>
      <c r="S10" s="46"/>
      <c r="T10" s="46"/>
      <c r="U10" s="46"/>
      <c r="V10" s="47"/>
      <c r="W10" s="11"/>
      <c r="X10" s="16" t="s">
        <v>13</v>
      </c>
      <c r="Y10" s="45" t="s">
        <v>32</v>
      </c>
      <c r="Z10" s="46"/>
      <c r="AA10" s="46"/>
      <c r="AB10" s="46"/>
      <c r="AC10" s="46"/>
      <c r="AD10" s="47"/>
    </row>
    <row r="11" spans="1:273" ht="50.45" customHeight="1" x14ac:dyDescent="0.25">
      <c r="H11" s="16" t="s">
        <v>4</v>
      </c>
      <c r="I11" s="45" t="s">
        <v>31</v>
      </c>
      <c r="J11" s="46"/>
      <c r="K11" s="46"/>
      <c r="L11" s="46"/>
      <c r="M11" s="46"/>
      <c r="N11" s="47"/>
      <c r="O11" s="28"/>
      <c r="P11" s="16" t="s">
        <v>9</v>
      </c>
      <c r="Q11" s="45" t="s">
        <v>36</v>
      </c>
      <c r="R11" s="46"/>
      <c r="S11" s="46"/>
      <c r="T11" s="46"/>
      <c r="U11" s="46"/>
      <c r="V11" s="47"/>
      <c r="W11" s="11"/>
      <c r="X11" s="16" t="s">
        <v>14</v>
      </c>
      <c r="Y11" s="45" t="s">
        <v>28</v>
      </c>
      <c r="Z11" s="46"/>
      <c r="AA11" s="46"/>
      <c r="AB11" s="46"/>
      <c r="AC11" s="46"/>
      <c r="AD11" s="47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6" t="s">
        <v>16</v>
      </c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8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17</v>
      </c>
      <c r="C16" s="30"/>
      <c r="D16" s="30"/>
      <c r="E16" s="30"/>
      <c r="F16" s="60"/>
      <c r="G16" s="62"/>
      <c r="H16" s="61"/>
      <c r="I16" s="60"/>
      <c r="J16" s="61"/>
      <c r="K16" s="60"/>
      <c r="L16" s="61"/>
      <c r="M16" s="60"/>
      <c r="N16" s="61"/>
      <c r="O16" s="60"/>
      <c r="P16" s="61"/>
      <c r="Q16" s="60"/>
      <c r="R16" s="61"/>
      <c r="S16" s="60"/>
      <c r="T16" s="61"/>
      <c r="U16" s="60"/>
      <c r="V16" s="61"/>
      <c r="W16" s="60"/>
      <c r="X16" s="61"/>
      <c r="Y16" s="60"/>
      <c r="Z16" s="61"/>
      <c r="AA16" s="60"/>
      <c r="AB16" s="61"/>
      <c r="AC16" s="60"/>
      <c r="AD16" s="6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36.75" customHeight="1" x14ac:dyDescent="0.25">
      <c r="B18" s="59" t="str">
        <f>IF(Foglio2!B3=15,Foglio2!C3," ")</f>
        <v xml:space="preserve"> 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2:30" ht="21" customHeight="1" x14ac:dyDescent="0.25">
      <c r="B19" s="34" t="s">
        <v>25</v>
      </c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1"/>
      <c r="S19" s="31"/>
      <c r="T19" s="69" t="b">
        <f>AND(Foglio2!B$3=15,Foglio2!B4=C19)</f>
        <v>0</v>
      </c>
      <c r="U19" s="67" t="str">
        <f>IF(T19=TRUE,Foglio2!G4," ")</f>
        <v xml:space="preserve"> </v>
      </c>
      <c r="V19" s="67"/>
      <c r="W19" s="67"/>
      <c r="X19" s="67"/>
      <c r="Y19" s="67"/>
      <c r="Z19" s="67"/>
      <c r="AA19" s="67"/>
      <c r="AB19" s="67"/>
      <c r="AC19" s="67"/>
      <c r="AD19" s="68"/>
    </row>
    <row r="20" spans="2:30" ht="19.5" customHeight="1" x14ac:dyDescent="0.25">
      <c r="B20" s="34"/>
      <c r="T20" s="70"/>
      <c r="U20" s="67"/>
      <c r="V20" s="67"/>
      <c r="W20" s="67"/>
      <c r="X20" s="67"/>
      <c r="Y20" s="67"/>
      <c r="Z20" s="67"/>
      <c r="AA20" s="67"/>
      <c r="AB20" s="67"/>
      <c r="AC20" s="67"/>
      <c r="AD20" s="72"/>
    </row>
    <row r="21" spans="2:30" ht="19.5" customHeight="1" x14ac:dyDescent="0.25">
      <c r="B21" s="34" t="s">
        <v>45</v>
      </c>
      <c r="C21" s="39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1"/>
      <c r="T21" s="69" t="b">
        <f>AND(Foglio2!B$3=15,Foglio2!B5=C21)</f>
        <v>0</v>
      </c>
      <c r="U21" s="42" t="str">
        <f>IF(T21=TRUE,Foglio2!G5," ")</f>
        <v xml:space="preserve"> </v>
      </c>
      <c r="V21" s="42"/>
      <c r="W21" s="42"/>
      <c r="X21" s="42"/>
      <c r="Y21" s="42"/>
      <c r="Z21" s="42"/>
      <c r="AA21" s="42"/>
      <c r="AB21" s="42"/>
      <c r="AC21" s="42"/>
      <c r="AD21" s="72"/>
    </row>
    <row r="22" spans="2:30" ht="19.5" customHeight="1" x14ac:dyDescent="0.25"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38"/>
      <c r="T22" s="71"/>
      <c r="U22" s="42"/>
      <c r="V22" s="42"/>
      <c r="W22" s="42"/>
      <c r="X22" s="42"/>
      <c r="Y22" s="42"/>
      <c r="Z22" s="42"/>
      <c r="AA22" s="42"/>
      <c r="AB22" s="42"/>
      <c r="AC22" s="42"/>
      <c r="AD22" s="72"/>
    </row>
    <row r="23" spans="2:30" ht="19.5" customHeight="1" x14ac:dyDescent="0.25">
      <c r="B23" s="34" t="s">
        <v>47</v>
      </c>
      <c r="C23" s="3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  <c r="T23" s="69" t="b">
        <f>AND(Foglio2!B$3=15,Foglio2!B6=C23)</f>
        <v>0</v>
      </c>
      <c r="U23" s="42" t="str">
        <f>IF(T23=TRUE,Foglio2!G6," ")</f>
        <v xml:space="preserve"> </v>
      </c>
      <c r="V23" s="42"/>
      <c r="W23" s="42"/>
      <c r="X23" s="42"/>
      <c r="Y23" s="42"/>
      <c r="Z23" s="42"/>
      <c r="AA23" s="42"/>
      <c r="AB23" s="42"/>
      <c r="AC23" s="42"/>
      <c r="AD23" s="72"/>
    </row>
    <row r="24" spans="2:30" ht="19.5" customHeight="1" x14ac:dyDescent="0.25">
      <c r="T24" s="70"/>
      <c r="U24" s="42"/>
      <c r="V24" s="42"/>
      <c r="W24" s="42"/>
      <c r="X24" s="42"/>
      <c r="Y24" s="42"/>
      <c r="Z24" s="42"/>
      <c r="AA24" s="42"/>
      <c r="AB24" s="42"/>
      <c r="AC24" s="42"/>
      <c r="AD24" s="72"/>
    </row>
  </sheetData>
  <mergeCells count="40">
    <mergeCell ref="C23:R23"/>
    <mergeCell ref="U23:AC24"/>
    <mergeCell ref="C19:R19"/>
    <mergeCell ref="F16:H16"/>
    <mergeCell ref="I16:J16"/>
    <mergeCell ref="K16:L16"/>
    <mergeCell ref="U19:AC20"/>
    <mergeCell ref="M16:N16"/>
    <mergeCell ref="O16:P16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I8:N8"/>
    <mergeCell ref="I9:N9"/>
    <mergeCell ref="I10:N10"/>
    <mergeCell ref="I11:N11"/>
    <mergeCell ref="D14:AB14"/>
    <mergeCell ref="C21:R21"/>
    <mergeCell ref="U21:AC22"/>
    <mergeCell ref="C22:R22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7" sqref="A7"/>
    </sheetView>
  </sheetViews>
  <sheetFormatPr defaultRowHeight="15" x14ac:dyDescent="0.25"/>
  <sheetData>
    <row r="1" spans="1:30" ht="23.25" x14ac:dyDescent="0.25">
      <c r="A1" s="63" t="s">
        <v>14</v>
      </c>
      <c r="B1" s="64"/>
      <c r="C1" s="63" t="s">
        <v>2</v>
      </c>
      <c r="D1" s="66"/>
      <c r="E1" s="66" t="s">
        <v>5</v>
      </c>
      <c r="F1" s="64"/>
      <c r="G1" s="63" t="s">
        <v>4</v>
      </c>
      <c r="H1" s="64"/>
      <c r="I1" s="63" t="s">
        <v>13</v>
      </c>
      <c r="J1" s="64"/>
      <c r="K1" s="63" t="s">
        <v>3</v>
      </c>
      <c r="L1" s="64"/>
      <c r="M1" s="63" t="s">
        <v>7</v>
      </c>
      <c r="N1" s="64"/>
      <c r="O1" s="63" t="s">
        <v>10</v>
      </c>
      <c r="P1" s="64"/>
      <c r="Q1" s="63" t="s">
        <v>9</v>
      </c>
      <c r="R1" s="64"/>
      <c r="S1" s="63" t="s">
        <v>1</v>
      </c>
      <c r="T1" s="64"/>
      <c r="U1" s="63" t="s">
        <v>12</v>
      </c>
      <c r="V1" s="64"/>
      <c r="W1" s="63" t="s">
        <v>0</v>
      </c>
      <c r="X1" s="64"/>
      <c r="Y1" s="63" t="s">
        <v>6</v>
      </c>
      <c r="Z1" s="64"/>
      <c r="AA1" s="63" t="s">
        <v>8</v>
      </c>
      <c r="AB1" s="64"/>
      <c r="AC1" s="63" t="s">
        <v>11</v>
      </c>
      <c r="AD1" s="64"/>
    </row>
    <row r="2" spans="1:30" x14ac:dyDescent="0.25">
      <c r="A2" s="32"/>
      <c r="B2" s="32">
        <f>IF(A1='Entropic Cinema n 25'!C16,1,0)</f>
        <v>0</v>
      </c>
      <c r="C2" s="32"/>
      <c r="D2" s="32">
        <f>IF(C1='Entropic Cinema n 25'!D16,1,0)</f>
        <v>0</v>
      </c>
      <c r="E2" s="32"/>
      <c r="F2" s="32">
        <f>IF(E1='Entropic Cinema n 25'!E16,1,0)</f>
        <v>0</v>
      </c>
      <c r="G2" s="32"/>
      <c r="H2" s="32">
        <f>IF(G1='Entropic Cinema n 25'!F16,1,0)</f>
        <v>0</v>
      </c>
      <c r="I2" s="32"/>
      <c r="J2" s="32">
        <f>IF(I1='Entropic Cinema n 25'!I16,1,0)</f>
        <v>0</v>
      </c>
      <c r="K2" s="32"/>
      <c r="L2" s="32">
        <f>IF(K1='Entropic Cinema n 25'!K16,1,0)</f>
        <v>0</v>
      </c>
      <c r="M2" s="32"/>
      <c r="N2" s="32">
        <f>IF(M1='Entropic Cinema n 25'!M16,1,0)</f>
        <v>0</v>
      </c>
      <c r="O2" s="32"/>
      <c r="P2" s="32">
        <f>IF(O1='Entropic Cinema n 25'!O16,1,0)</f>
        <v>0</v>
      </c>
      <c r="Q2" s="32"/>
      <c r="R2" s="32">
        <f>IF(Q1='Entropic Cinema n 25'!Q16,1,0)</f>
        <v>0</v>
      </c>
      <c r="S2" s="32"/>
      <c r="T2" s="32">
        <f>IF(S1='Entropic Cinema n 25'!S16,1,0)</f>
        <v>0</v>
      </c>
      <c r="U2" s="32"/>
      <c r="V2" s="32">
        <f>IF(U1='Entropic Cinema n 25'!U16,1,0)</f>
        <v>0</v>
      </c>
      <c r="W2" s="32"/>
      <c r="X2" s="32">
        <f>IF(W1='Entropic Cinema n 25'!W16,1,0)</f>
        <v>0</v>
      </c>
      <c r="Y2" s="32"/>
      <c r="Z2" s="32">
        <f>IF(Y1='Entropic Cinema n 25'!Y16,1,0)</f>
        <v>0</v>
      </c>
      <c r="AA2" s="32"/>
      <c r="AB2" s="32">
        <f>IF(AA1='Entropic Cinema n 25'!AA16,1,0)</f>
        <v>0</v>
      </c>
      <c r="AC2" s="32"/>
      <c r="AD2" s="32">
        <f>IF(AC1='Entropic Cinema n 25'!AC16,1,0)</f>
        <v>0</v>
      </c>
    </row>
    <row r="3" spans="1:30" x14ac:dyDescent="0.25">
      <c r="A3" s="33" t="s">
        <v>18</v>
      </c>
      <c r="B3" s="73">
        <f>SUM(B2:AD2)</f>
        <v>0</v>
      </c>
      <c r="C3" s="65" t="s">
        <v>51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</row>
    <row r="4" spans="1:30" x14ac:dyDescent="0.25">
      <c r="A4" s="35" t="s">
        <v>23</v>
      </c>
      <c r="B4" s="65" t="s">
        <v>43</v>
      </c>
      <c r="C4" s="65"/>
      <c r="D4" s="65"/>
      <c r="E4" s="65"/>
      <c r="F4" s="65"/>
      <c r="G4" s="32" t="str">
        <f>CONCATENATE(K4,L4,M4,N4,O4,Q4)</f>
        <v>Perfetto, si tratta infatti di "Sangue e arena" di Rouben Mamoulian</v>
      </c>
      <c r="H4" s="32"/>
      <c r="I4" s="32"/>
      <c r="J4" s="32"/>
      <c r="K4" s="32" t="s">
        <v>19</v>
      </c>
      <c r="L4" s="32" t="str">
        <f>B4</f>
        <v>Sangue e arena</v>
      </c>
      <c r="M4" s="32" t="s">
        <v>21</v>
      </c>
      <c r="N4" s="32" t="s">
        <v>20</v>
      </c>
      <c r="O4" s="36"/>
      <c r="P4" s="37" t="s">
        <v>24</v>
      </c>
      <c r="Q4" s="32" t="s">
        <v>49</v>
      </c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0" x14ac:dyDescent="0.25">
      <c r="A5" s="35" t="s">
        <v>23</v>
      </c>
      <c r="B5" s="65" t="s">
        <v>46</v>
      </c>
      <c r="C5" s="65"/>
      <c r="D5" s="65"/>
      <c r="E5" s="65"/>
      <c r="F5" s="65"/>
      <c r="G5" s="32" t="str">
        <f>CONCATENATE(K5,L5,M5,N5,O5,Q5)</f>
        <v>Perfetto, si tratta infatti di "Notte prima degli esami" di Fausto Brizzi</v>
      </c>
      <c r="K5" s="32" t="s">
        <v>19</v>
      </c>
      <c r="L5" s="32" t="str">
        <f>B5</f>
        <v>Notte prima degli esami</v>
      </c>
      <c r="M5" s="32" t="s">
        <v>21</v>
      </c>
      <c r="N5" s="32" t="s">
        <v>20</v>
      </c>
      <c r="O5" s="36"/>
      <c r="P5" s="37" t="s">
        <v>24</v>
      </c>
      <c r="Q5" s="32" t="s">
        <v>44</v>
      </c>
    </row>
    <row r="6" spans="1:30" x14ac:dyDescent="0.25">
      <c r="A6" s="35" t="s">
        <v>23</v>
      </c>
      <c r="B6" s="65" t="s">
        <v>48</v>
      </c>
      <c r="C6" s="65"/>
      <c r="D6" s="65"/>
      <c r="E6" s="65"/>
      <c r="F6" s="65"/>
      <c r="G6" s="32" t="str">
        <f>CONCATENATE(K6,L6,M6,N6,O6,Q6)</f>
        <v>Perfetto, si tratta infatti di "Batman" di Tim Burton</v>
      </c>
      <c r="K6" s="32" t="s">
        <v>19</v>
      </c>
      <c r="L6" s="32" t="str">
        <f>B6</f>
        <v>Batman</v>
      </c>
      <c r="M6" s="32" t="s">
        <v>21</v>
      </c>
      <c r="N6" s="32" t="s">
        <v>20</v>
      </c>
      <c r="O6" s="36"/>
      <c r="P6" s="37" t="s">
        <v>24</v>
      </c>
      <c r="Q6" s="32" t="s">
        <v>50</v>
      </c>
    </row>
    <row r="7" spans="1:30" x14ac:dyDescent="0.25">
      <c r="F7" s="65"/>
      <c r="G7" s="65"/>
      <c r="H7" s="65"/>
      <c r="I7" s="65"/>
      <c r="J7" s="65"/>
    </row>
  </sheetData>
  <sheetProtection algorithmName="SHA-512" hashValue="joZ6Z8gOEhXw+/ZH9sDcfbty3uLyTnYnt/96ozeeWKr9zw6y4Eoyxn5bfWliU9tmPqgv7zQeT0kFUA/CJ959Qg==" saltValue="Tz5EeaMX7LYHbKxk2jCyOQ==" spinCount="100000" sheet="1" objects="1" scenarios="1" selectLockedCells="1" selectUnlockedCells="1"/>
  <mergeCells count="20">
    <mergeCell ref="B5:F5"/>
    <mergeCell ref="F7:J7"/>
    <mergeCell ref="B6:F6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Cinema n 25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2026-07-22T19:34:32Z</dcterms:modified>
</cp:coreProperties>
</file>