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Arte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L6" i="2"/>
  <c r="H2" i="2"/>
  <c r="AD2" i="2"/>
  <c r="AB2" i="2"/>
  <c r="Z2" i="2"/>
  <c r="X2" i="2"/>
  <c r="V2" i="2"/>
  <c r="T2" i="2"/>
  <c r="R2" i="2"/>
  <c r="P2" i="2"/>
  <c r="N2" i="2"/>
  <c r="L2" i="2"/>
  <c r="J2" i="2"/>
  <c r="F2" i="2"/>
  <c r="D2" i="2"/>
  <c r="B2" i="2"/>
  <c r="A7" i="2" l="1"/>
  <c r="C3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<sst xmlns="http://schemas.openxmlformats.org/spreadsheetml/2006/main" count="57" uniqueCount="42">
  <si>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</si>
  <si>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</si>
  <si>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</si>
  <si>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</si>
  <si>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</si>
  <si>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</si>
  <si>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</si>
  <si>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</si>
  <si>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</si>
  <si>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</si>
  <si>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</si>
  <si>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</si>
  <si>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</si>
  <si>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</si>
  <si>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</si>
  <si>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</si>
  <si>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</si>
  <si>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</si>
  <si>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Titolo film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</si>
  <si>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</si>
  <si>
    <t xml:space="preserve"> </t>
  </si>
  <si>
    <r>
      <t xml:space="preserve">Scrivi qui la risposta </t>
    </r>
    <r>
      <rPr>
        <b/>
        <sz val="8"/>
        <color theme="1" tint="0.34998626667073579"/>
        <rFont val="Wingdings"/>
        <charset val="2"/>
      </rPr>
      <t>è</t>
    </r>
  </si>
  <si>
    <t>GUERNICA</t>
  </si>
  <si>
    <t>PICASSO</t>
  </si>
  <si>
    <t>TONINO</t>
  </si>
  <si>
    <t>PALO</t>
  </si>
  <si>
    <t>DESTARE</t>
  </si>
  <si>
    <t>TRE GRAZIE</t>
  </si>
  <si>
    <t>GARA</t>
  </si>
  <si>
    <t>DESERTA</t>
  </si>
  <si>
    <t>PABLO</t>
  </si>
  <si>
    <t>MARIO</t>
  </si>
  <si>
    <t>ANDATA</t>
  </si>
  <si>
    <t>CANOVA</t>
  </si>
  <si>
    <t>RESTARE</t>
  </si>
  <si>
    <t>TOBINO</t>
  </si>
  <si>
    <t>CANOA</t>
  </si>
  <si>
    <t>GUERRA</t>
  </si>
  <si>
    <t>MARMO</t>
  </si>
  <si>
    <t>Perfetto, si tratta infatti di due opere con lo stesso nome e soggetto che differiscono molto poco tra loro. Una si trova al Museo dell'Ermitage di San Pietroburgo, l'altra è patrimonio condiviso del Victoria &amp; Albert Museum di Londra e delle National Galleries of Scotland di Edimburgo</t>
  </si>
  <si>
    <r>
      <t>Sequenza corretta, complimenti! Sei passato per un'altra opera d'arte:</t>
    </r>
    <r>
      <rPr>
        <i/>
        <sz val="11"/>
        <color theme="0"/>
        <rFont val="Calibri"/>
        <family val="2"/>
        <scheme val="minor"/>
      </rPr>
      <t xml:space="preserve"> "Le Tre Grazie"</t>
    </r>
    <r>
      <rPr>
        <sz val="11"/>
        <color theme="0"/>
        <rFont val="Calibri"/>
        <family val="2"/>
        <scheme val="minor"/>
      </rPr>
      <t xml:space="preserve"> di Antonio Canova. Sapresti dirmi quale delle seguenti informazioni, in merito a tale opera, è corretta? (rispondere 1, 2 o 3): 1) Si tratta di un'opera purtroppo andata distrutta di cui è stata realizzata una copia perfetta esposta alla Galleria degli Uffizi a Firenze; 2) Si tratta del nome attribuito a due gruppi scultorei dello stesso autore, collocati in musei diversi; 3) È l'opera prima dello scultore, che lo ha imposto immediatamente al mondo come un artista dal talento formidabile.</t>
    </r>
  </si>
  <si>
    <t>Il gioco consiste nel partire dal nome dellopera d'arte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</si>
</sst>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11"/>
      <name val="Verdana"/>
      <family val="2"/>
      <charset val="1"/>
    </font>
    <font>
      <i/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5" fillId="2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7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2"/>
  <sheetViews>
    <sheetView showGridLines="0" tabSelected="1" topLeftCell="A7" workbookViewId="0">
      <selection activeCell="C16" sqref="C16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69" t="s">
        <v>41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2" t="s">
        <v>24</v>
      </c>
      <c r="J7" s="43"/>
      <c r="K7" s="43"/>
      <c r="L7" s="43"/>
      <c r="M7" s="43"/>
      <c r="N7" s="44"/>
      <c r="O7" s="28"/>
      <c r="P7" s="16" t="s">
        <v>5</v>
      </c>
      <c r="Q7" s="42" t="s">
        <v>33</v>
      </c>
      <c r="R7" s="43"/>
      <c r="S7" s="43"/>
      <c r="T7" s="43"/>
      <c r="U7" s="43"/>
      <c r="V7" s="44"/>
      <c r="W7" s="11"/>
      <c r="X7" s="16" t="s">
        <v>10</v>
      </c>
      <c r="Y7" s="42" t="s">
        <v>34</v>
      </c>
      <c r="Z7" s="43"/>
      <c r="AA7" s="43"/>
      <c r="AB7" s="43"/>
      <c r="AC7" s="43"/>
      <c r="AD7" s="44"/>
    </row>
    <row r="8" spans="1:273" ht="50.45" customHeight="1" x14ac:dyDescent="0.25">
      <c r="B8" s="45" t="s">
        <v>22</v>
      </c>
      <c r="C8" s="46"/>
      <c r="D8" s="46"/>
      <c r="E8" s="46"/>
      <c r="F8" s="46"/>
      <c r="H8" s="16" t="s">
        <v>1</v>
      </c>
      <c r="I8" s="42" t="s">
        <v>25</v>
      </c>
      <c r="J8" s="43"/>
      <c r="K8" s="43"/>
      <c r="L8" s="43"/>
      <c r="M8" s="43"/>
      <c r="N8" s="44"/>
      <c r="O8" s="28"/>
      <c r="P8" s="16" t="s">
        <v>6</v>
      </c>
      <c r="Q8" s="42" t="s">
        <v>32</v>
      </c>
      <c r="R8" s="43"/>
      <c r="S8" s="43"/>
      <c r="T8" s="43"/>
      <c r="U8" s="43"/>
      <c r="V8" s="44"/>
      <c r="W8" s="11"/>
      <c r="X8" s="16" t="s">
        <v>11</v>
      </c>
      <c r="Y8" s="42" t="s">
        <v>35</v>
      </c>
      <c r="Z8" s="43"/>
      <c r="AA8" s="43"/>
      <c r="AB8" s="43"/>
      <c r="AC8" s="43"/>
      <c r="AD8" s="44"/>
    </row>
    <row r="9" spans="1:273" ht="50.45" customHeight="1" x14ac:dyDescent="0.25">
      <c r="H9" s="16" t="s">
        <v>2</v>
      </c>
      <c r="I9" s="42" t="s">
        <v>26</v>
      </c>
      <c r="J9" s="43"/>
      <c r="K9" s="43"/>
      <c r="L9" s="43"/>
      <c r="M9" s="43"/>
      <c r="N9" s="44"/>
      <c r="O9" s="28"/>
      <c r="P9" s="16" t="s">
        <v>7</v>
      </c>
      <c r="Q9" s="42" t="s">
        <v>31</v>
      </c>
      <c r="R9" s="43"/>
      <c r="S9" s="43"/>
      <c r="T9" s="43"/>
      <c r="U9" s="43"/>
      <c r="V9" s="44"/>
      <c r="W9" s="11"/>
      <c r="X9" s="16" t="s">
        <v>12</v>
      </c>
      <c r="Y9" s="42" t="s">
        <v>36</v>
      </c>
      <c r="Z9" s="43"/>
      <c r="AA9" s="43"/>
      <c r="AB9" s="43"/>
      <c r="AC9" s="43"/>
      <c r="AD9" s="44"/>
    </row>
    <row r="10" spans="1:273" ht="50.45" customHeight="1" x14ac:dyDescent="0.25">
      <c r="B10" s="45" t="s">
        <v>23</v>
      </c>
      <c r="C10" s="46"/>
      <c r="D10" s="46"/>
      <c r="E10" s="46"/>
      <c r="F10" s="46"/>
      <c r="H10" s="16" t="s">
        <v>3</v>
      </c>
      <c r="I10" s="47" t="s">
        <v>27</v>
      </c>
      <c r="J10" s="48"/>
      <c r="K10" s="48"/>
      <c r="L10" s="48"/>
      <c r="M10" s="48"/>
      <c r="N10" s="49"/>
      <c r="O10" s="28"/>
      <c r="P10" s="16" t="s">
        <v>8</v>
      </c>
      <c r="Q10" s="42" t="s">
        <v>30</v>
      </c>
      <c r="R10" s="43"/>
      <c r="S10" s="43"/>
      <c r="T10" s="43"/>
      <c r="U10" s="43"/>
      <c r="V10" s="44"/>
      <c r="W10" s="11"/>
      <c r="X10" s="16" t="s">
        <v>13</v>
      </c>
      <c r="Y10" s="42" t="s">
        <v>37</v>
      </c>
      <c r="Z10" s="43"/>
      <c r="AA10" s="43"/>
      <c r="AB10" s="43"/>
      <c r="AC10" s="43"/>
      <c r="AD10" s="44"/>
    </row>
    <row r="11" spans="1:273" ht="50.45" customHeight="1" x14ac:dyDescent="0.25">
      <c r="H11" s="16" t="s">
        <v>4</v>
      </c>
      <c r="I11" s="42" t="s">
        <v>28</v>
      </c>
      <c r="J11" s="43"/>
      <c r="K11" s="43"/>
      <c r="L11" s="43"/>
      <c r="M11" s="43"/>
      <c r="N11" s="44"/>
      <c r="O11" s="28"/>
      <c r="P11" s="16" t="s">
        <v>9</v>
      </c>
      <c r="Q11" s="42" t="s">
        <v>29</v>
      </c>
      <c r="R11" s="43"/>
      <c r="S11" s="43"/>
      <c r="T11" s="43"/>
      <c r="U11" s="43"/>
      <c r="V11" s="44"/>
      <c r="W11" s="11"/>
      <c r="X11" s="16" t="s">
        <v>14</v>
      </c>
      <c r="Y11" s="42" t="s">
        <v>38</v>
      </c>
      <c r="Z11" s="43"/>
      <c r="AA11" s="43"/>
      <c r="AB11" s="43"/>
      <c r="AC11" s="43"/>
      <c r="AD11" s="44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0"/>
      <c r="G16" s="64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  <c r="S16" s="50"/>
      <c r="T16" s="51"/>
      <c r="U16" s="50"/>
      <c r="V16" s="51"/>
      <c r="W16" s="50"/>
      <c r="X16" s="51"/>
      <c r="Y16" s="50"/>
      <c r="Z16" s="51"/>
      <c r="AA16" s="50"/>
      <c r="AB16" s="51"/>
      <c r="AC16" s="50"/>
      <c r="AD16" s="5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78.75" customHeight="1" x14ac:dyDescent="0.25">
      <c r="B18" s="55" t="str">
        <f>IF(Foglio2!B3=15,Foglio2!C3," ")</f>
        <v xml:space="preserve"> 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2:30" ht="13.5" customHeight="1" x14ac:dyDescent="0.25">
      <c r="B19" s="57" t="s">
        <v>21</v>
      </c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37"/>
      <c r="T19" s="31" t="b">
        <f>AND(Foglio2!B3=15,Foglio2!B6=Foglio2!A7)</f>
        <v>0</v>
      </c>
      <c r="U19" s="56" t="str">
        <f>IF(T19=TRUE,Foglio2!G6," ")</f>
        <v xml:space="preserve"> </v>
      </c>
      <c r="V19" s="56"/>
      <c r="W19" s="56"/>
      <c r="X19" s="56"/>
      <c r="Y19" s="56"/>
      <c r="Z19" s="56"/>
      <c r="AA19" s="56"/>
      <c r="AB19" s="56"/>
      <c r="AC19" s="56"/>
      <c r="AD19" s="31"/>
    </row>
    <row r="20" spans="2:30" ht="13.5" customHeight="1" x14ac:dyDescent="0.25">
      <c r="B20" s="57"/>
      <c r="C20" s="61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  <c r="U20" s="56"/>
      <c r="V20" s="56"/>
      <c r="W20" s="56"/>
      <c r="X20" s="56"/>
      <c r="Y20" s="56"/>
      <c r="Z20" s="56"/>
      <c r="AA20" s="56"/>
      <c r="AB20" s="56"/>
      <c r="AC20" s="56"/>
    </row>
    <row r="21" spans="2:30" ht="83.25" customHeight="1" x14ac:dyDescent="0.25">
      <c r="E21" s="36"/>
      <c r="U21" s="56"/>
      <c r="V21" s="56"/>
      <c r="W21" s="56"/>
      <c r="X21" s="56"/>
      <c r="Y21" s="56"/>
      <c r="Z21" s="56"/>
      <c r="AA21" s="56"/>
      <c r="AB21" s="56"/>
      <c r="AC21" s="56"/>
    </row>
    <row r="22" spans="2:30" x14ac:dyDescent="0.25">
      <c r="U22" s="56"/>
      <c r="V22" s="56"/>
      <c r="W22" s="56"/>
      <c r="X22" s="56"/>
      <c r="Y22" s="56"/>
      <c r="Z22" s="56"/>
      <c r="AA22" s="56"/>
      <c r="AB22" s="56"/>
      <c r="AC22" s="56"/>
    </row>
  </sheetData>
  <mergeCells count="36">
    <mergeCell ref="U19:AC22"/>
    <mergeCell ref="B19:B20"/>
    <mergeCell ref="C19:R20"/>
    <mergeCell ref="F16:H16"/>
    <mergeCell ref="I16:J16"/>
    <mergeCell ref="K16:L16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workbookViewId="0">
      <selection sqref="A1:B1"/>
    </sheetView>
  </sheetViews>
  <sheetFormatPr defaultRowHeight="15" x14ac:dyDescent="0.25"/>
  <cols>
    <col min="1" max="1" width="9.7109375" bestFit="1" customWidth="1"/>
  </cols>
  <sheetData>
    <row r="1" spans="1:35" ht="23.25" x14ac:dyDescent="0.25">
      <c r="A1" s="65" t="s">
        <v>13</v>
      </c>
      <c r="B1" s="66"/>
      <c r="C1" s="65" t="s">
        <v>0</v>
      </c>
      <c r="D1" s="67"/>
      <c r="E1" s="67" t="s">
        <v>11</v>
      </c>
      <c r="F1" s="66"/>
      <c r="G1" s="65" t="s">
        <v>7</v>
      </c>
      <c r="H1" s="66"/>
      <c r="I1" s="65" t="s">
        <v>14</v>
      </c>
      <c r="J1" s="66"/>
      <c r="K1" s="65" t="s">
        <v>3</v>
      </c>
      <c r="L1" s="66"/>
      <c r="M1" s="65" t="s">
        <v>5</v>
      </c>
      <c r="N1" s="66"/>
      <c r="O1" s="65" t="s">
        <v>12</v>
      </c>
      <c r="P1" s="66"/>
      <c r="Q1" s="65" t="s">
        <v>4</v>
      </c>
      <c r="R1" s="66"/>
      <c r="S1" s="65" t="s">
        <v>6</v>
      </c>
      <c r="T1" s="66"/>
      <c r="U1" s="65" t="s">
        <v>9</v>
      </c>
      <c r="V1" s="66"/>
      <c r="W1" s="65" t="s">
        <v>2</v>
      </c>
      <c r="X1" s="66"/>
      <c r="Y1" s="65" t="s">
        <v>10</v>
      </c>
      <c r="Z1" s="66"/>
      <c r="AA1" s="65" t="s">
        <v>1</v>
      </c>
      <c r="AB1" s="66"/>
      <c r="AC1" s="65" t="s">
        <v>8</v>
      </c>
      <c r="AD1" s="66"/>
    </row>
    <row r="2" spans="1:35" x14ac:dyDescent="0.25">
      <c r="A2" s="32"/>
      <c r="B2" s="32">
        <f>IF('Entropic Arte n 1'!C16=A1,1,0)</f>
        <v>0</v>
      </c>
      <c r="C2" s="32"/>
      <c r="D2" s="32">
        <f>IF('Entropic Arte n 1'!D16=C1,1,0)</f>
        <v>0</v>
      </c>
      <c r="E2" s="32"/>
      <c r="F2" s="32">
        <f>IF('Entropic Arte n 1'!E16=E1,1,0)</f>
        <v>0</v>
      </c>
      <c r="G2" s="32"/>
      <c r="H2" s="32">
        <f>IF('Entropic Arte n 1'!F16=G1,1,0)</f>
        <v>0</v>
      </c>
      <c r="I2" s="32"/>
      <c r="J2" s="32">
        <f>IF('Entropic Arte n 1'!I16=I1,1,0)</f>
        <v>0</v>
      </c>
      <c r="K2" s="32"/>
      <c r="L2" s="32">
        <f>IF('Entropic Arte n 1'!K16=K1,1,0)</f>
        <v>0</v>
      </c>
      <c r="M2" s="32"/>
      <c r="N2" s="32">
        <f>IF('Entropic Arte n 1'!M16=M1,1,0)</f>
        <v>0</v>
      </c>
      <c r="O2" s="32"/>
      <c r="P2" s="32">
        <f>IF('Entropic Arte n 1'!O16=O1,1,0)</f>
        <v>0</v>
      </c>
      <c r="Q2" s="32"/>
      <c r="R2" s="32">
        <f>IF('Entropic Arte n 1'!Q16=Q1,1,0)</f>
        <v>0</v>
      </c>
      <c r="S2" s="32"/>
      <c r="T2" s="32">
        <f>IF('Entropic Arte n 1'!S16=S1,1,0)</f>
        <v>0</v>
      </c>
      <c r="U2" s="32"/>
      <c r="V2" s="32">
        <f>IF('Entropic Arte n 1'!U16=U1,1,0)</f>
        <v>0</v>
      </c>
      <c r="W2" s="32"/>
      <c r="X2" s="32">
        <f>IF('Entropic Arte n 1'!W16=W1,1,0)</f>
        <v>0</v>
      </c>
      <c r="Y2" s="32"/>
      <c r="Z2" s="32">
        <f>IF('Entropic Arte n 1'!Y16=Y1,1,0)</f>
        <v>0</v>
      </c>
      <c r="AA2" s="32"/>
      <c r="AB2" s="32">
        <f>IF('Entropic Arte n 1'!AA16=AA1,1,0)</f>
        <v>0</v>
      </c>
      <c r="AC2" s="32"/>
      <c r="AD2" s="32">
        <f>IF('Entropic Arte n 1'!AC16=AC1,1,0)</f>
        <v>0</v>
      </c>
      <c r="AE2" s="40"/>
      <c r="AF2" s="40"/>
      <c r="AG2" s="40"/>
      <c r="AH2" s="40"/>
      <c r="AI2" s="40"/>
    </row>
    <row r="3" spans="1:35" x14ac:dyDescent="0.25">
      <c r="A3" s="33" t="s">
        <v>17</v>
      </c>
      <c r="B3" s="32">
        <f>SUM(B2:AD2)</f>
        <v>0</v>
      </c>
      <c r="C3" s="68" t="str">
        <f>CONCATENATE(C4,A4,A5,D5,E5,H5,I5,L5)</f>
        <v xml:space="preserve">Sequenza corretta, complimenti! Sei passato per un'altra opera d'arte: "Le Tre Grazie" di Antonio Canova. Sapresti dirmi quale delle seguenti informazioni, in merito a tale opera, è corretta? (rispondere 1, 2 o 3): 1) Si tratta di un'opera purtroppo andata distrutta di cui è stata realizzata una copia perfetta esposta alla Galleria degli Uffizi a Firenze; 2) Si tratta del nome attribuito a due gruppi scultorei dello stesso autore, collocati in musei diversi; 3) È l'opera prima dello scultore, che lo ha imposto immediatamente al mondo come un artista dal talento formidabile. 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5" x14ac:dyDescent="0.25">
      <c r="A4" s="35" t="s">
        <v>20</v>
      </c>
      <c r="B4" s="35"/>
      <c r="C4" s="68" t="s">
        <v>40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5" x14ac:dyDescent="0.25">
      <c r="A5" s="68"/>
      <c r="B5" s="68"/>
      <c r="C5" s="68"/>
      <c r="D5" s="35"/>
      <c r="E5" s="68"/>
      <c r="F5" s="68"/>
      <c r="G5" s="68"/>
      <c r="H5" s="35"/>
      <c r="I5" s="68"/>
      <c r="J5" s="68"/>
      <c r="K5" s="68"/>
      <c r="L5" s="35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5" x14ac:dyDescent="0.25">
      <c r="A6" s="38" t="s">
        <v>18</v>
      </c>
      <c r="B6" s="68">
        <v>2</v>
      </c>
      <c r="C6" s="68"/>
      <c r="D6" s="68"/>
      <c r="E6" s="68"/>
      <c r="F6" s="68"/>
      <c r="G6" s="32" t="str">
        <f>CONCATENATE(K6)</f>
        <v>Perfetto, si tratta infatti di due opere con lo stesso nome e soggetto che differiscono molto poco tra loro. Una si trova al Museo dell'Ermitage di San Pietroburgo, l'altra è patrimonio condiviso del Victoria &amp; Albert Museum di Londra e delle National Galleries of Scotland di Edimburgo</v>
      </c>
      <c r="H6" s="32"/>
      <c r="I6" s="32"/>
      <c r="J6" s="32"/>
      <c r="K6" s="32" t="s">
        <v>39</v>
      </c>
      <c r="L6" s="32">
        <f>B6</f>
        <v>2</v>
      </c>
      <c r="M6" s="32"/>
      <c r="N6" s="32"/>
      <c r="O6" s="32"/>
      <c r="P6" s="39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5" x14ac:dyDescent="0.25">
      <c r="A7" s="32">
        <f>'Entropic Arte n 1'!C19</f>
        <v>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5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5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5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5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5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5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5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</sheetData>
  <sheetProtection algorithmName="SHA-512" hashValue="zPj1CbwUariG1uxKUIWXbFOygQFFNQP+5HztaATyCEL1z62+62dMLAj5ityLnX7Msu6nDQe1wyMPGlx6hIPNKA==" saltValue="cm9VF+l9mgpBNr+qlrC1rg==" spinCount="100000" sheet="1" objects="1" scenarios="1" selectLockedCells="1" selectUnlockedCells="1"/>
  <mergeCells count="21">
    <mergeCell ref="B6:F6"/>
    <mergeCell ref="A5:C5"/>
    <mergeCell ref="E5:G5"/>
    <mergeCell ref="I5:K5"/>
    <mergeCell ref="M1:N1"/>
    <mergeCell ref="C4:AD4"/>
    <mergeCell ref="Y1:Z1"/>
    <mergeCell ref="AA1:AB1"/>
    <mergeCell ref="AC1:AD1"/>
    <mergeCell ref="C3:AD3"/>
    <mergeCell ref="U1:V1"/>
    <mergeCell ref="W1:X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Arte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2026-07-11T10:01:43Z</dcterms:modified>
</cp:coreProperties>
</file>