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Letteratura n 9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2" l="1"/>
  <c r="G4" i="2"/>
  <c r="L5" i="2"/>
  <c r="B7" i="2"/>
  <c r="B6" i="2"/>
  <c r="C6" i="2" l="1"/>
  <c r="G8" i="2" s="1"/>
  <c r="U19" i="1" s="1"/>
  <c r="AD2" i="2" l="1"/>
  <c r="AB2" i="2"/>
  <c r="Z2" i="2"/>
  <c r="X2" i="2"/>
  <c r="V2" i="2"/>
  <c r="T2" i="2" l="1"/>
  <c r="R2" i="2"/>
  <c r="P2" i="2"/>
  <c r="N2" i="2"/>
  <c r="L2" i="2"/>
  <c r="J2" i="2"/>
  <c r="H2" i="2"/>
  <c r="F2" i="2"/>
  <c r="D2" i="2"/>
  <c r="B2" i="2"/>
  <c r="L4" i="2"/>
  <c r="B3" i="2"/>
  <c r="B18" i="1" s="1"/>
</calcChain>
</file>

<file path=xl/sharedStrings.xml><?xml version="1.0" encoding="utf-8"?>
<sst xmlns="http://schemas.openxmlformats.org/spreadsheetml/2006/main" count="70" uniqueCount="51">
  <si>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</si>
  <si>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</si>
  <si>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</si>
  <si>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</si>
  <si>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</si>
  <si>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</si>
  <si>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</si>
  <si>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</si>
  <si>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</si>
  <si>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</si>
  <si>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</si>
  <si>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</si>
  <si>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</si>
  <si>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</si>
  <si>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</si>
  <si>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</si>
  <si>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</si>
  <si>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Letteratura</t>
    </r>
  </si>
  <si>
    <t>KUNDERA</t>
  </si>
  <si>
    <t>PRAGA</t>
  </si>
  <si>
    <t>ORGANI</t>
  </si>
  <si>
    <t>RAGION</t>
  </si>
  <si>
    <t>PURA</t>
  </si>
  <si>
    <t>CURA</t>
  </si>
  <si>
    <t>SINDROME</t>
  </si>
  <si>
    <t>STENDHAL</t>
  </si>
  <si>
    <t>IL ROSSO E IL NERO</t>
  </si>
  <si>
    <t>MILAN</t>
  </si>
  <si>
    <t>STATALI</t>
  </si>
  <si>
    <t>LISTATA</t>
  </si>
  <si>
    <t>LUTTO</t>
  </si>
  <si>
    <t>LETTO</t>
  </si>
  <si>
    <t>FIUME</t>
  </si>
  <si>
    <t>DRAGA</t>
  </si>
  <si>
    <t>L'INSOSTENIBILE LEGGEREZZA DELL'ESSERE</t>
  </si>
  <si>
    <t>TOTALE</t>
  </si>
  <si>
    <t>Perfetto, si tratta infatti di "</t>
  </si>
  <si>
    <t xml:space="preserve">" </t>
  </si>
  <si>
    <t xml:space="preserve">di </t>
  </si>
  <si>
    <t>Titolo opera</t>
  </si>
  <si>
    <t>Il rosso e il nero</t>
  </si>
  <si>
    <t>Autore</t>
  </si>
  <si>
    <t>Stendhal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</si>
  <si>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</si>
  <si>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t xml:space="preserve">Scrivi qui il 3° titolo  </t>
    </r>
    <r>
      <rPr>
        <b/>
        <sz val="8"/>
        <color theme="1" tint="0.34998626667073579"/>
        <rFont val="Wingdings"/>
        <charset val="2"/>
      </rPr>
      <t>è</t>
    </r>
  </si>
  <si>
    <t>Sequenza corretta, complimenti! Ma quali sono gli altri titoli di opere letterariea che si sono utilizzate per individuare la soluzione? Scrivili nei riquadri</t>
  </si>
  <si>
    <t>Critica della ragion pura</t>
  </si>
  <si>
    <t>Kant</t>
  </si>
  <si>
    <t>Confronto</t>
  </si>
  <si>
    <t xml:space="preserve"> e di "</t>
  </si>
  <si>
    <t>Il gioco consiste nel partire dal nome dell'opera per arrivare a quello dell'autore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</si>
</sst>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b/>
      <sz val="24"/>
      <name val="Courier New"/>
      <family val="3"/>
      <charset val="1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8"/>
      <color theme="1" tint="0.34998626667073579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Wingdings"/>
      <charset val="2"/>
    </font>
    <font>
      <sz val="8"/>
      <color rgb="FF0070C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18" fillId="0" borderId="0" xfId="0" applyFont="1"/>
    <xf numFmtId="0" fontId="24" fillId="0" borderId="0" xfId="0" applyFont="1"/>
    <xf numFmtId="0" fontId="25" fillId="0" borderId="0" xfId="0" applyFont="1" applyAlignment="1">
      <alignment horizontal="right"/>
    </xf>
    <xf numFmtId="0" fontId="25" fillId="0" borderId="0" xfId="0" applyFo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9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left" vertical="top" wrapText="1"/>
    </xf>
    <xf numFmtId="0" fontId="23" fillId="0" borderId="2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/>
    </xf>
    <xf numFmtId="0" fontId="23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1"/>
  <sheetViews>
    <sheetView showGridLines="0" tabSelected="1" workbookViewId="0">
      <selection activeCell="B2" sqref="B2:AD2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38" t="s">
        <v>17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57.75" customHeight="1" x14ac:dyDescent="0.25">
      <c r="B4" s="46" t="s">
        <v>50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39" t="s">
        <v>28</v>
      </c>
      <c r="J7" s="40"/>
      <c r="K7" s="40"/>
      <c r="L7" s="40"/>
      <c r="M7" s="40"/>
      <c r="N7" s="41"/>
      <c r="O7" s="28"/>
      <c r="P7" s="16" t="s">
        <v>5</v>
      </c>
      <c r="Q7" s="39" t="s">
        <v>24</v>
      </c>
      <c r="R7" s="40"/>
      <c r="S7" s="40"/>
      <c r="T7" s="40"/>
      <c r="U7" s="40"/>
      <c r="V7" s="41"/>
      <c r="W7" s="11"/>
      <c r="X7" s="16" t="s">
        <v>10</v>
      </c>
      <c r="Y7" s="39" t="s">
        <v>30</v>
      </c>
      <c r="Z7" s="40"/>
      <c r="AA7" s="40"/>
      <c r="AB7" s="40"/>
      <c r="AC7" s="40"/>
      <c r="AD7" s="41"/>
    </row>
    <row r="8" spans="1:273" ht="50.45" customHeight="1" x14ac:dyDescent="0.25">
      <c r="B8" s="42" t="s">
        <v>34</v>
      </c>
      <c r="C8" s="43"/>
      <c r="D8" s="43"/>
      <c r="E8" s="43"/>
      <c r="F8" s="43"/>
      <c r="H8" s="16" t="s">
        <v>1</v>
      </c>
      <c r="I8" s="39" t="s">
        <v>21</v>
      </c>
      <c r="J8" s="40"/>
      <c r="K8" s="40"/>
      <c r="L8" s="40"/>
      <c r="M8" s="40"/>
      <c r="N8" s="41"/>
      <c r="O8" s="28"/>
      <c r="P8" s="16" t="s">
        <v>6</v>
      </c>
      <c r="Q8" s="39" t="s">
        <v>31</v>
      </c>
      <c r="R8" s="40"/>
      <c r="S8" s="40"/>
      <c r="T8" s="40"/>
      <c r="U8" s="40"/>
      <c r="V8" s="41"/>
      <c r="W8" s="11"/>
      <c r="X8" s="16" t="s">
        <v>11</v>
      </c>
      <c r="Y8" s="39" t="s">
        <v>27</v>
      </c>
      <c r="Z8" s="40"/>
      <c r="AA8" s="40"/>
      <c r="AB8" s="40"/>
      <c r="AC8" s="40"/>
      <c r="AD8" s="41"/>
    </row>
    <row r="9" spans="1:273" ht="50.45" customHeight="1" x14ac:dyDescent="0.25">
      <c r="H9" s="16" t="s">
        <v>2</v>
      </c>
      <c r="I9" s="39" t="s">
        <v>33</v>
      </c>
      <c r="J9" s="40"/>
      <c r="K9" s="40"/>
      <c r="L9" s="40"/>
      <c r="M9" s="40"/>
      <c r="N9" s="41"/>
      <c r="O9" s="28"/>
      <c r="P9" s="16" t="s">
        <v>7</v>
      </c>
      <c r="Q9" s="39" t="s">
        <v>29</v>
      </c>
      <c r="R9" s="40"/>
      <c r="S9" s="40"/>
      <c r="T9" s="40"/>
      <c r="U9" s="40"/>
      <c r="V9" s="41"/>
      <c r="W9" s="11"/>
      <c r="X9" s="16" t="s">
        <v>12</v>
      </c>
      <c r="Y9" s="39" t="s">
        <v>22</v>
      </c>
      <c r="Z9" s="40"/>
      <c r="AA9" s="40"/>
      <c r="AB9" s="40"/>
      <c r="AC9" s="40"/>
      <c r="AD9" s="41"/>
    </row>
    <row r="10" spans="1:273" ht="50.45" customHeight="1" x14ac:dyDescent="0.25">
      <c r="B10" s="44" t="s">
        <v>18</v>
      </c>
      <c r="C10" s="45"/>
      <c r="D10" s="45"/>
      <c r="E10" s="45"/>
      <c r="F10" s="45"/>
      <c r="H10" s="16" t="s">
        <v>3</v>
      </c>
      <c r="I10" s="50" t="s">
        <v>26</v>
      </c>
      <c r="J10" s="51"/>
      <c r="K10" s="51"/>
      <c r="L10" s="51"/>
      <c r="M10" s="51"/>
      <c r="N10" s="52"/>
      <c r="O10" s="28"/>
      <c r="P10" s="16" t="s">
        <v>8</v>
      </c>
      <c r="Q10" s="39" t="s">
        <v>20</v>
      </c>
      <c r="R10" s="40"/>
      <c r="S10" s="40"/>
      <c r="T10" s="40"/>
      <c r="U10" s="40"/>
      <c r="V10" s="41"/>
      <c r="W10" s="11"/>
      <c r="X10" s="16" t="s">
        <v>13</v>
      </c>
      <c r="Y10" s="39" t="s">
        <v>19</v>
      </c>
      <c r="Z10" s="40"/>
      <c r="AA10" s="40"/>
      <c r="AB10" s="40"/>
      <c r="AC10" s="40"/>
      <c r="AD10" s="41"/>
    </row>
    <row r="11" spans="1:273" ht="50.45" customHeight="1" x14ac:dyDescent="0.25">
      <c r="H11" s="16" t="s">
        <v>4</v>
      </c>
      <c r="I11" s="39" t="s">
        <v>23</v>
      </c>
      <c r="J11" s="40"/>
      <c r="K11" s="40"/>
      <c r="L11" s="40"/>
      <c r="M11" s="40"/>
      <c r="N11" s="41"/>
      <c r="O11" s="28"/>
      <c r="P11" s="16" t="s">
        <v>9</v>
      </c>
      <c r="Q11" s="39" t="s">
        <v>32</v>
      </c>
      <c r="R11" s="40"/>
      <c r="S11" s="40"/>
      <c r="T11" s="40"/>
      <c r="U11" s="40"/>
      <c r="V11" s="41"/>
      <c r="W11" s="11"/>
      <c r="X11" s="16" t="s">
        <v>14</v>
      </c>
      <c r="Y11" s="39" t="s">
        <v>25</v>
      </c>
      <c r="Z11" s="40"/>
      <c r="AA11" s="40"/>
      <c r="AB11" s="40"/>
      <c r="AC11" s="40"/>
      <c r="AD11" s="41"/>
    </row>
    <row r="12" spans="1:273" ht="17.850000000000001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7.850000000000001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3" t="s">
        <v>15</v>
      </c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5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47"/>
      <c r="G16" s="48"/>
      <c r="H16" s="49"/>
      <c r="I16" s="47"/>
      <c r="J16" s="49"/>
      <c r="K16" s="47"/>
      <c r="L16" s="49"/>
      <c r="M16" s="47"/>
      <c r="N16" s="49"/>
      <c r="O16" s="47"/>
      <c r="P16" s="49"/>
      <c r="Q16" s="47"/>
      <c r="R16" s="49"/>
      <c r="S16" s="47"/>
      <c r="T16" s="49"/>
      <c r="U16" s="47"/>
      <c r="V16" s="49"/>
      <c r="W16" s="47"/>
      <c r="X16" s="49"/>
      <c r="Y16" s="47"/>
      <c r="Z16" s="49"/>
      <c r="AA16" s="47"/>
      <c r="AB16" s="49"/>
      <c r="AC16" s="47"/>
      <c r="AD16" s="49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17.25" customHeight="1" x14ac:dyDescent="0.25">
      <c r="B18" s="59" t="str">
        <f>IF(Foglio2!B3=15,Foglio2!C3," ")</f>
        <v xml:space="preserve"> 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</row>
    <row r="19" spans="2:30" ht="21" customHeight="1" x14ac:dyDescent="0.25">
      <c r="B19" s="31" t="s">
        <v>43</v>
      </c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32"/>
      <c r="T19" s="33"/>
      <c r="U19" s="60" t="str">
        <f>Foglio2!G8</f>
        <v xml:space="preserve"> </v>
      </c>
      <c r="V19" s="60"/>
      <c r="W19" s="60"/>
      <c r="X19" s="60"/>
      <c r="Y19" s="60"/>
      <c r="Z19" s="60"/>
      <c r="AA19" s="60"/>
      <c r="AB19" s="60"/>
      <c r="AC19" s="60"/>
      <c r="AD19" s="33"/>
    </row>
    <row r="20" spans="2:30" ht="19.5" customHeight="1" x14ac:dyDescent="0.25">
      <c r="B20" s="31" t="s">
        <v>44</v>
      </c>
      <c r="C20" s="56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8"/>
      <c r="U20" s="60"/>
      <c r="V20" s="60"/>
      <c r="W20" s="60"/>
      <c r="X20" s="60"/>
      <c r="Y20" s="60"/>
      <c r="Z20" s="60"/>
      <c r="AA20" s="60"/>
      <c r="AB20" s="60"/>
      <c r="AC20" s="60"/>
    </row>
    <row r="21" spans="2:30" ht="19.5" customHeight="1" x14ac:dyDescent="0.25">
      <c r="U21" s="60"/>
      <c r="V21" s="60"/>
      <c r="W21" s="60"/>
      <c r="X21" s="60"/>
      <c r="Y21" s="60"/>
      <c r="Z21" s="60"/>
      <c r="AA21" s="60"/>
      <c r="AB21" s="60"/>
      <c r="AC21" s="60"/>
    </row>
  </sheetData>
  <mergeCells count="36">
    <mergeCell ref="C20:R20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18:AD18"/>
    <mergeCell ref="C19:R19"/>
    <mergeCell ref="U19:AC21"/>
    <mergeCell ref="F16:H16"/>
    <mergeCell ref="I16:J16"/>
    <mergeCell ref="K16:L16"/>
    <mergeCell ref="I10:N10"/>
    <mergeCell ref="M16:N16"/>
    <mergeCell ref="D14:AB14"/>
    <mergeCell ref="O16:P16"/>
    <mergeCell ref="I11:N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sqref="A1:B1"/>
    </sheetView>
  </sheetViews>
  <sheetFormatPr defaultRowHeight="15" x14ac:dyDescent="0.25"/>
  <cols>
    <col min="2" max="2" width="9.7109375" bestFit="1" customWidth="1"/>
    <col min="7" max="7" width="9.7109375" bestFit="1" customWidth="1"/>
  </cols>
  <sheetData>
    <row r="1" spans="1:30" ht="23.25" x14ac:dyDescent="0.25">
      <c r="A1" s="61" t="s">
        <v>13</v>
      </c>
      <c r="B1" s="62"/>
      <c r="C1" s="61" t="s">
        <v>2</v>
      </c>
      <c r="D1" s="66"/>
      <c r="E1" s="61" t="s">
        <v>9</v>
      </c>
      <c r="F1" s="66"/>
      <c r="G1" s="61" t="s">
        <v>6</v>
      </c>
      <c r="H1" s="62"/>
      <c r="I1" s="61" t="s">
        <v>10</v>
      </c>
      <c r="J1" s="62"/>
      <c r="K1" s="61" t="s">
        <v>7</v>
      </c>
      <c r="L1" s="62"/>
      <c r="M1" s="61" t="s">
        <v>0</v>
      </c>
      <c r="N1" s="62"/>
      <c r="O1" s="61" t="s">
        <v>8</v>
      </c>
      <c r="P1" s="62"/>
      <c r="Q1" s="61" t="s">
        <v>1</v>
      </c>
      <c r="R1" s="62"/>
      <c r="S1" s="61" t="s">
        <v>12</v>
      </c>
      <c r="T1" s="62"/>
      <c r="U1" s="61" t="s">
        <v>4</v>
      </c>
      <c r="V1" s="62"/>
      <c r="W1" s="61" t="s">
        <v>5</v>
      </c>
      <c r="X1" s="62"/>
      <c r="Y1" s="61" t="s">
        <v>14</v>
      </c>
      <c r="Z1" s="62"/>
      <c r="AA1" s="61" t="s">
        <v>3</v>
      </c>
      <c r="AB1" s="62"/>
      <c r="AC1" s="61" t="s">
        <v>11</v>
      </c>
      <c r="AD1" s="62"/>
    </row>
    <row r="2" spans="1:30" x14ac:dyDescent="0.25">
      <c r="A2" s="34"/>
      <c r="B2" s="34">
        <f>IF('Entropic Letteratura n 9'!C16=A1,1,0)</f>
        <v>0</v>
      </c>
      <c r="C2" s="34"/>
      <c r="D2" s="34">
        <f>IF('Entropic Letteratura n 9'!D16=C1,1,0)</f>
        <v>0</v>
      </c>
      <c r="E2" s="34"/>
      <c r="F2" s="34">
        <f>IF('Entropic Letteratura n 9'!E16=E1,1,0)</f>
        <v>0</v>
      </c>
      <c r="G2" s="34"/>
      <c r="H2" s="34">
        <f>IF('Entropic Letteratura n 9'!F16=G1,1,0)</f>
        <v>0</v>
      </c>
      <c r="I2" s="34"/>
      <c r="J2" s="34">
        <f>IF('Entropic Letteratura n 9'!I16=I1,1,0)</f>
        <v>0</v>
      </c>
      <c r="K2" s="34"/>
      <c r="L2" s="34">
        <f>IF('Entropic Letteratura n 9'!K16=K1,1,0)</f>
        <v>0</v>
      </c>
      <c r="M2" s="34"/>
      <c r="N2" s="34">
        <f>IF('Entropic Letteratura n 9'!M16=M1,1,0)</f>
        <v>0</v>
      </c>
      <c r="O2" s="34"/>
      <c r="P2" s="34">
        <f>IF('Entropic Letteratura n 9'!O16=O1,1,0)</f>
        <v>0</v>
      </c>
      <c r="Q2" s="34"/>
      <c r="R2" s="34">
        <f>IF('Entropic Letteratura n 9'!Q16=Q1,1,0)</f>
        <v>0</v>
      </c>
      <c r="S2" s="34"/>
      <c r="T2" s="34">
        <f>IF('Entropic Letteratura n 9'!S16=S1,1,0)</f>
        <v>0</v>
      </c>
      <c r="U2" s="34"/>
      <c r="V2" s="34">
        <f>IF('Entropic Letteratura n 9'!U16=U1,1,0)</f>
        <v>0</v>
      </c>
      <c r="W2" s="34"/>
      <c r="X2" s="34">
        <f>IF('Entropic Letteratura n 9'!W16=W1,1,0)</f>
        <v>0</v>
      </c>
      <c r="Y2" s="34"/>
      <c r="Z2" s="34">
        <f>IF('Entropic Letteratura n 9'!Y16=Y1,1,0)</f>
        <v>0</v>
      </c>
      <c r="AA2" s="34"/>
      <c r="AB2" s="34">
        <f>IF('Entropic Letteratura n 9'!AA16=AA1,1,0)</f>
        <v>0</v>
      </c>
      <c r="AC2" s="34"/>
      <c r="AD2" s="34">
        <f>IF('Entropic Letteratura n 9'!AC16=AC1,1,0)</f>
        <v>0</v>
      </c>
    </row>
    <row r="3" spans="1:30" x14ac:dyDescent="0.25">
      <c r="A3" s="35" t="s">
        <v>35</v>
      </c>
      <c r="B3" s="34">
        <f>SUM(B2:AD2)</f>
        <v>0</v>
      </c>
      <c r="C3" s="65" t="s">
        <v>45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</row>
    <row r="4" spans="1:30" x14ac:dyDescent="0.25">
      <c r="A4" s="36" t="s">
        <v>39</v>
      </c>
      <c r="B4" s="65" t="s">
        <v>40</v>
      </c>
      <c r="C4" s="65"/>
      <c r="D4" s="65"/>
      <c r="E4" s="65"/>
      <c r="F4" s="65"/>
      <c r="G4" s="34" t="str">
        <f>CONCATENATE(K4,L4,M4,N4,O4)</f>
        <v>Perfetto, si tratta infatti di "Il rosso e il nero" di Stendhal</v>
      </c>
      <c r="H4" s="34"/>
      <c r="I4" s="34"/>
      <c r="J4" s="34"/>
      <c r="K4" s="34" t="s">
        <v>36</v>
      </c>
      <c r="L4" s="34" t="str">
        <f>B4</f>
        <v>Il rosso e il nero</v>
      </c>
      <c r="M4" s="34" t="s">
        <v>37</v>
      </c>
      <c r="N4" s="34" t="s">
        <v>38</v>
      </c>
      <c r="O4" s="34" t="s">
        <v>42</v>
      </c>
      <c r="P4" s="37" t="s">
        <v>41</v>
      </c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</row>
    <row r="5" spans="1:30" x14ac:dyDescent="0.25">
      <c r="A5" s="36" t="s">
        <v>39</v>
      </c>
      <c r="B5" s="65" t="s">
        <v>46</v>
      </c>
      <c r="C5" s="65"/>
      <c r="D5" s="65"/>
      <c r="E5" s="65"/>
      <c r="F5" s="65"/>
      <c r="G5" s="34" t="str">
        <f>CONCATENATE(K5,L5,M5,N5,O5)</f>
        <v xml:space="preserve"> e di "Critica della ragion pura" di Kant</v>
      </c>
      <c r="H5" s="34"/>
      <c r="I5" s="34"/>
      <c r="J5" s="34"/>
      <c r="K5" s="34" t="s">
        <v>49</v>
      </c>
      <c r="L5" s="34" t="str">
        <f>B5</f>
        <v>Critica della ragion pura</v>
      </c>
      <c r="M5" s="34" t="s">
        <v>37</v>
      </c>
      <c r="N5" s="34" t="s">
        <v>38</v>
      </c>
      <c r="O5" s="34" t="s">
        <v>47</v>
      </c>
      <c r="P5" s="37" t="s">
        <v>41</v>
      </c>
    </row>
    <row r="6" spans="1:30" x14ac:dyDescent="0.25">
      <c r="A6" s="63" t="s">
        <v>48</v>
      </c>
      <c r="B6" s="34" t="b">
        <f>OR(B4='Entropic Letteratura n 9'!C19,B4='Entropic Letteratura n 9'!C20)</f>
        <v>0</v>
      </c>
      <c r="C6" s="64">
        <f>COUNTIF(B6:B7,TRUE)</f>
        <v>0</v>
      </c>
    </row>
    <row r="7" spans="1:30" x14ac:dyDescent="0.25">
      <c r="A7" s="63"/>
      <c r="B7" s="34" t="b">
        <f>OR(B5='Entropic Letteratura n 9'!C19,B5='Entropic Letteratura n 9'!C20)</f>
        <v>0</v>
      </c>
      <c r="C7" s="64"/>
    </row>
    <row r="8" spans="1:30" x14ac:dyDescent="0.25">
      <c r="G8" s="65" t="str">
        <f>IF(C6=2,CONCATENATE(G4,G5)," ")</f>
        <v xml:space="preserve"> </v>
      </c>
      <c r="H8" s="65"/>
      <c r="I8" s="65"/>
      <c r="J8" s="65"/>
      <c r="K8" s="65"/>
      <c r="L8" s="65"/>
      <c r="M8" s="65"/>
      <c r="N8" s="65"/>
      <c r="O8" s="65"/>
      <c r="P8" s="65"/>
    </row>
  </sheetData>
  <sheetProtection algorithmName="SHA-512" hashValue="cbLOBA9nYuvDjk6zDHzezMiVKYIDWjmluEqBTlTbzpCjf1Zbo+4A1EpUk8CDbl8zwj3uByckmNR+qmi672wr7A==" saltValue="oEi+4v0itwfxhBBt3Oq8jQ==" spinCount="100000" sheet="1" selectLockedCells="1" selectUnlockedCells="1"/>
  <mergeCells count="21">
    <mergeCell ref="Y1:Z1"/>
    <mergeCell ref="AA1:AB1"/>
    <mergeCell ref="AC1:AD1"/>
    <mergeCell ref="C3:AD3"/>
    <mergeCell ref="B4:F4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A6:A7"/>
    <mergeCell ref="C6:C7"/>
    <mergeCell ref="G8:P8"/>
    <mergeCell ref="K1:L1"/>
    <mergeCell ref="B5:F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Letteratura n 9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2026-07-11T16:36:15Z</dcterms:modified>
</cp:coreProperties>
</file>