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tropic\"/>
    </mc:Choice>
  </mc:AlternateContent>
  <bookViews>
    <workbookView xWindow="0" yWindow="0" windowWidth="19200" windowHeight="11490"/>
  </bookViews>
  <sheets>
    <sheet name="Entropic Letteratura n 2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G4" i="2" s="1"/>
  <c r="AD2" i="2" l="1"/>
  <c r="AB2" i="2"/>
  <c r="Z2" i="2"/>
  <c r="X2" i="2"/>
  <c r="V2" i="2"/>
  <c r="T2" i="2"/>
  <c r="R2" i="2"/>
  <c r="P2" i="2"/>
  <c r="N2" i="2"/>
  <c r="L2" i="2"/>
  <c r="J2" i="2"/>
  <c r="H2" i="2"/>
  <c r="F2" i="2"/>
  <c r="D2" i="2"/>
  <c r="B2" i="2"/>
  <c r="B3" i="2" l="1"/>
  <c r="T19" i="1" l="1"/>
  <c r="U19" i="1" s="1"/>
  <c r="B18" i="1"/>
</calcChain>
</file>

<file path=xl/sharedStrings.xml><?xml version="1.0" encoding="utf-8"?>
<sst xmlns="http://schemas.openxmlformats.org/spreadsheetml/2006/main" count="60" uniqueCount="45">
  <si>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</si>
  <si>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</si>
  <si>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</si>
  <si>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</si>
  <si>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</si>
  <si>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</si>
  <si>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</si>
  <si>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</si>
  <si>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</si>
  <si>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</si>
  <si>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</si>
  <si>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</si>
  <si>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</si>
  <si>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</si>
  <si>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</si>
  <si>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</si>
  <si>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</si>
  <si>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</si>
  <si>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Letteratura</t>
    </r>
  </si>
  <si>
    <t>TOTALE</t>
  </si>
  <si>
    <t>Sequenza corretta, complimenti! Ma qual è l'altro titolo di opera letteraria che si è utilizzato per individuare la soluzione? Scrivilo qui sotto nel riquadro</t>
  </si>
  <si>
    <t>Perfetto, si tratta infatti di "</t>
  </si>
  <si>
    <t xml:space="preserve">di </t>
  </si>
  <si>
    <t xml:space="preserve">" </t>
  </si>
  <si>
    <t>Titolo opera</t>
  </si>
  <si>
    <t>Autore</t>
  </si>
  <si>
    <t>DECAMERONE</t>
  </si>
  <si>
    <t>BOCCACCIO</t>
  </si>
  <si>
    <t>NOVELLE</t>
  </si>
  <si>
    <t>PATATE</t>
  </si>
  <si>
    <t>PATTE</t>
  </si>
  <si>
    <t>LATTE</t>
  </si>
  <si>
    <t>LATTA</t>
  </si>
  <si>
    <t>TAMBURO</t>
  </si>
  <si>
    <t>BACCHETTE</t>
  </si>
  <si>
    <t>MANGIARE</t>
  </si>
  <si>
    <t>DAMA</t>
  </si>
  <si>
    <t>LAGO</t>
  </si>
  <si>
    <t>LUCCIO</t>
  </si>
  <si>
    <t>LUCIO</t>
  </si>
  <si>
    <t>BATTISTI</t>
  </si>
  <si>
    <t>BATTISTA</t>
  </si>
  <si>
    <t>GIOVANNI</t>
  </si>
  <si>
    <t>Il Tamburo di Latta</t>
  </si>
  <si>
    <r>
      <t>G</t>
    </r>
    <r>
      <rPr>
        <sz val="11"/>
        <color theme="0"/>
        <rFont val="Trebuchet MS"/>
        <family val="2"/>
      </rPr>
      <t>ü</t>
    </r>
    <r>
      <rPr>
        <sz val="11"/>
        <color theme="0"/>
        <rFont val="Calibri"/>
        <family val="2"/>
      </rPr>
      <t xml:space="preserve">nther </t>
    </r>
    <r>
      <rPr>
        <sz val="11"/>
        <color theme="0"/>
        <rFont val="Calibri"/>
        <family val="2"/>
        <scheme val="minor"/>
      </rPr>
      <t>Grass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</si>
</sst>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b/>
      <sz val="29"/>
      <name val="Courier New"/>
      <family val="3"/>
      <charset val="1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0"/>
      <name val="Trebuchet MS"/>
      <family val="2"/>
    </font>
    <font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/>
    <xf numFmtId="0" fontId="23" fillId="0" borderId="0" xfId="0" applyFont="1"/>
    <xf numFmtId="0" fontId="24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0"/>
  <sheetViews>
    <sheetView showGridLines="0" tabSelected="1" workbookViewId="0">
      <selection activeCell="B2" sqref="B2:AD2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50" t="s">
        <v>18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53" t="s">
        <v>15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54" t="s">
        <v>34</v>
      </c>
      <c r="J7" s="55"/>
      <c r="K7" s="55"/>
      <c r="L7" s="55"/>
      <c r="M7" s="55"/>
      <c r="N7" s="56"/>
      <c r="O7" s="28"/>
      <c r="P7" s="16" t="s">
        <v>5</v>
      </c>
      <c r="Q7" s="43" t="s">
        <v>39</v>
      </c>
      <c r="R7" s="44"/>
      <c r="S7" s="44"/>
      <c r="T7" s="44"/>
      <c r="U7" s="44"/>
      <c r="V7" s="45"/>
      <c r="W7" s="11"/>
      <c r="X7" s="16" t="s">
        <v>10</v>
      </c>
      <c r="Y7" s="43" t="s">
        <v>35</v>
      </c>
      <c r="Z7" s="44"/>
      <c r="AA7" s="44"/>
      <c r="AB7" s="44"/>
      <c r="AC7" s="44"/>
      <c r="AD7" s="45"/>
    </row>
    <row r="8" spans="1:273" ht="50.45" customHeight="1" x14ac:dyDescent="0.25">
      <c r="B8" s="51" t="s">
        <v>26</v>
      </c>
      <c r="C8" s="52"/>
      <c r="D8" s="52"/>
      <c r="E8" s="52"/>
      <c r="F8" s="52"/>
      <c r="H8" s="16" t="s">
        <v>1</v>
      </c>
      <c r="I8" s="43" t="s">
        <v>41</v>
      </c>
      <c r="J8" s="44"/>
      <c r="K8" s="44"/>
      <c r="L8" s="44"/>
      <c r="M8" s="44"/>
      <c r="N8" s="45"/>
      <c r="O8" s="28"/>
      <c r="P8" s="16" t="s">
        <v>6</v>
      </c>
      <c r="Q8" s="43" t="s">
        <v>30</v>
      </c>
      <c r="R8" s="44"/>
      <c r="S8" s="44"/>
      <c r="T8" s="44"/>
      <c r="U8" s="44"/>
      <c r="V8" s="45"/>
      <c r="W8" s="11"/>
      <c r="X8" s="16" t="s">
        <v>11</v>
      </c>
      <c r="Y8" s="43" t="s">
        <v>42</v>
      </c>
      <c r="Z8" s="44"/>
      <c r="AA8" s="44"/>
      <c r="AB8" s="44"/>
      <c r="AC8" s="44"/>
      <c r="AD8" s="45"/>
    </row>
    <row r="9" spans="1:273" ht="50.45" customHeight="1" x14ac:dyDescent="0.25">
      <c r="H9" s="16" t="s">
        <v>2</v>
      </c>
      <c r="I9" s="43" t="s">
        <v>37</v>
      </c>
      <c r="J9" s="44"/>
      <c r="K9" s="44"/>
      <c r="L9" s="44"/>
      <c r="M9" s="44"/>
      <c r="N9" s="45"/>
      <c r="O9" s="28"/>
      <c r="P9" s="16" t="s">
        <v>7</v>
      </c>
      <c r="Q9" s="43" t="s">
        <v>32</v>
      </c>
      <c r="R9" s="44"/>
      <c r="S9" s="44"/>
      <c r="T9" s="44"/>
      <c r="U9" s="44"/>
      <c r="V9" s="45"/>
      <c r="W9" s="11"/>
      <c r="X9" s="16" t="s">
        <v>12</v>
      </c>
      <c r="Y9" s="43" t="s">
        <v>38</v>
      </c>
      <c r="Z9" s="44"/>
      <c r="AA9" s="44"/>
      <c r="AB9" s="44"/>
      <c r="AC9" s="44"/>
      <c r="AD9" s="45"/>
    </row>
    <row r="10" spans="1:273" ht="50.45" customHeight="1" x14ac:dyDescent="0.25">
      <c r="B10" s="51" t="s">
        <v>27</v>
      </c>
      <c r="C10" s="52"/>
      <c r="D10" s="52"/>
      <c r="E10" s="52"/>
      <c r="F10" s="52"/>
      <c r="H10" s="16" t="s">
        <v>3</v>
      </c>
      <c r="I10" s="43" t="s">
        <v>33</v>
      </c>
      <c r="J10" s="44"/>
      <c r="K10" s="44"/>
      <c r="L10" s="44"/>
      <c r="M10" s="44"/>
      <c r="N10" s="45"/>
      <c r="O10" s="28"/>
      <c r="P10" s="16" t="s">
        <v>8</v>
      </c>
      <c r="Q10" s="43" t="s">
        <v>40</v>
      </c>
      <c r="R10" s="44"/>
      <c r="S10" s="44"/>
      <c r="T10" s="44"/>
      <c r="U10" s="44"/>
      <c r="V10" s="45"/>
      <c r="W10" s="11"/>
      <c r="X10" s="16" t="s">
        <v>13</v>
      </c>
      <c r="Y10" s="43" t="s">
        <v>28</v>
      </c>
      <c r="Z10" s="44"/>
      <c r="AA10" s="44"/>
      <c r="AB10" s="44"/>
      <c r="AC10" s="44"/>
      <c r="AD10" s="45"/>
    </row>
    <row r="11" spans="1:273" ht="50.45" customHeight="1" x14ac:dyDescent="0.25">
      <c r="H11" s="16" t="s">
        <v>4</v>
      </c>
      <c r="I11" s="43" t="s">
        <v>29</v>
      </c>
      <c r="J11" s="44"/>
      <c r="K11" s="44"/>
      <c r="L11" s="44"/>
      <c r="M11" s="44"/>
      <c r="N11" s="45"/>
      <c r="O11" s="28"/>
      <c r="P11" s="16" t="s">
        <v>9</v>
      </c>
      <c r="Q11" s="43" t="s">
        <v>36</v>
      </c>
      <c r="R11" s="44"/>
      <c r="S11" s="44"/>
      <c r="T11" s="44"/>
      <c r="U11" s="44"/>
      <c r="V11" s="45"/>
      <c r="W11" s="11"/>
      <c r="X11" s="16" t="s">
        <v>14</v>
      </c>
      <c r="Y11" s="43" t="s">
        <v>31</v>
      </c>
      <c r="Z11" s="44"/>
      <c r="AA11" s="44"/>
      <c r="AB11" s="44"/>
      <c r="AC11" s="44"/>
      <c r="AD11" s="45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46" t="s">
        <v>16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8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39"/>
      <c r="G16" s="40"/>
      <c r="H16" s="41"/>
      <c r="I16" s="39"/>
      <c r="J16" s="41"/>
      <c r="K16" s="39"/>
      <c r="L16" s="41"/>
      <c r="M16" s="39"/>
      <c r="N16" s="41"/>
      <c r="O16" s="39"/>
      <c r="P16" s="41"/>
      <c r="Q16" s="39"/>
      <c r="R16" s="41"/>
      <c r="S16" s="39"/>
      <c r="T16" s="41"/>
      <c r="U16" s="39"/>
      <c r="V16" s="41"/>
      <c r="W16" s="39"/>
      <c r="X16" s="41"/>
      <c r="Y16" s="39"/>
      <c r="Z16" s="41"/>
      <c r="AA16" s="39"/>
      <c r="AB16" s="41"/>
      <c r="AC16" s="39"/>
      <c r="AD16" s="41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17.25" customHeight="1" x14ac:dyDescent="0.25">
      <c r="B18" s="49" t="str">
        <f>IF(Foglio2!B3=15,Foglio2!C3," ")</f>
        <v xml:space="preserve"> 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</row>
    <row r="19" spans="2:30" ht="21" customHeight="1" x14ac:dyDescent="0.25"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  <c r="S19" s="31"/>
      <c r="T19" s="32" t="b">
        <f>AND(Foglio2!B3=15,Foglio2!B4=C19)</f>
        <v>0</v>
      </c>
      <c r="U19" s="42" t="str">
        <f>IF(T19=TRUE,Foglio2!G4," ")</f>
        <v xml:space="preserve"> </v>
      </c>
      <c r="V19" s="42"/>
      <c r="W19" s="42"/>
      <c r="X19" s="42"/>
      <c r="Y19" s="42"/>
      <c r="Z19" s="42"/>
      <c r="AA19" s="42"/>
      <c r="AB19" s="42"/>
      <c r="AC19" s="42"/>
      <c r="AD19" s="32"/>
    </row>
    <row r="20" spans="2:30" ht="19.5" customHeight="1" x14ac:dyDescent="0.25">
      <c r="U20" s="42"/>
      <c r="V20" s="42"/>
      <c r="W20" s="42"/>
      <c r="X20" s="42"/>
      <c r="Y20" s="42"/>
      <c r="Z20" s="42"/>
      <c r="AA20" s="42"/>
      <c r="AB20" s="42"/>
      <c r="AC20" s="42"/>
    </row>
  </sheetData>
  <mergeCells count="35"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C19:R19"/>
    <mergeCell ref="F16:H16"/>
    <mergeCell ref="I16:J16"/>
    <mergeCell ref="K16:L16"/>
    <mergeCell ref="U19:AC20"/>
    <mergeCell ref="M16:N16"/>
    <mergeCell ref="O16:P1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"/>
  <sheetViews>
    <sheetView workbookViewId="0">
      <selection activeCell="A4" sqref="A4"/>
    </sheetView>
  </sheetViews>
  <sheetFormatPr defaultRowHeight="15" x14ac:dyDescent="0.25"/>
  <sheetData>
    <row r="1" spans="1:30" ht="23.25" x14ac:dyDescent="0.25">
      <c r="A1" s="58" t="s">
        <v>13</v>
      </c>
      <c r="B1" s="59"/>
      <c r="C1" s="58" t="s">
        <v>4</v>
      </c>
      <c r="D1" s="60"/>
      <c r="E1" s="58" t="s">
        <v>6</v>
      </c>
      <c r="F1" s="60"/>
      <c r="G1" s="58" t="s">
        <v>14</v>
      </c>
      <c r="H1" s="59"/>
      <c r="I1" s="58" t="s">
        <v>7</v>
      </c>
      <c r="J1" s="59"/>
      <c r="K1" s="58" t="s">
        <v>3</v>
      </c>
      <c r="L1" s="59"/>
      <c r="M1" s="58" t="s">
        <v>0</v>
      </c>
      <c r="N1" s="59"/>
      <c r="O1" s="58" t="s">
        <v>10</v>
      </c>
      <c r="P1" s="59"/>
      <c r="Q1" s="58" t="s">
        <v>9</v>
      </c>
      <c r="R1" s="59"/>
      <c r="S1" s="58" t="s">
        <v>2</v>
      </c>
      <c r="T1" s="59"/>
      <c r="U1" s="58" t="s">
        <v>12</v>
      </c>
      <c r="V1" s="59"/>
      <c r="W1" s="58" t="s">
        <v>5</v>
      </c>
      <c r="X1" s="59"/>
      <c r="Y1" s="58" t="s">
        <v>8</v>
      </c>
      <c r="Z1" s="59"/>
      <c r="AA1" s="58" t="s">
        <v>1</v>
      </c>
      <c r="AB1" s="59"/>
      <c r="AC1" s="58" t="s">
        <v>11</v>
      </c>
      <c r="AD1" s="59"/>
    </row>
    <row r="2" spans="1:30" x14ac:dyDescent="0.25">
      <c r="A2" s="33"/>
      <c r="B2" s="33">
        <f>IF('Entropic Letteratura n 21'!C16=Foglio2!A1,1,0)</f>
        <v>0</v>
      </c>
      <c r="C2" s="33"/>
      <c r="D2" s="33">
        <f>IF('Entropic Letteratura n 21'!D16=Foglio2!C1,1,0)</f>
        <v>0</v>
      </c>
      <c r="E2" s="33"/>
      <c r="F2" s="33">
        <f>IF('Entropic Letteratura n 21'!E16=Foglio2!E1,1,0)</f>
        <v>0</v>
      </c>
      <c r="G2" s="33"/>
      <c r="H2" s="33">
        <f>IF('Entropic Letteratura n 21'!F16=Foglio2!G1,1,0)</f>
        <v>0</v>
      </c>
      <c r="I2" s="33"/>
      <c r="J2" s="33">
        <f>IF('Entropic Letteratura n 21'!I16=Foglio2!I1,1,0)</f>
        <v>0</v>
      </c>
      <c r="K2" s="33"/>
      <c r="L2" s="33">
        <f>IF('Entropic Letteratura n 21'!K16=Foglio2!K1,1,0)</f>
        <v>0</v>
      </c>
      <c r="M2" s="33"/>
      <c r="N2" s="33">
        <f>IF('Entropic Letteratura n 21'!M16=Foglio2!M1,1,0)</f>
        <v>0</v>
      </c>
      <c r="O2" s="33"/>
      <c r="P2" s="33">
        <f>IF('Entropic Letteratura n 21'!O16=Foglio2!O1,1,0)</f>
        <v>0</v>
      </c>
      <c r="Q2" s="33"/>
      <c r="R2" s="33">
        <f>IF('Entropic Letteratura n 21'!Q16=Foglio2!Q1,1,0)</f>
        <v>0</v>
      </c>
      <c r="S2" s="33"/>
      <c r="T2" s="33">
        <f>IF('Entropic Letteratura n 21'!S16=Foglio2!S1,1,0)</f>
        <v>0</v>
      </c>
      <c r="U2" s="33"/>
      <c r="V2" s="33">
        <f>IF('Entropic Letteratura n 21'!U16=Foglio2!U1,1,0)</f>
        <v>0</v>
      </c>
      <c r="W2" s="33"/>
      <c r="X2" s="33">
        <f>IF('Entropic Letteratura n 21'!W16=Foglio2!W1,1,0)</f>
        <v>0</v>
      </c>
      <c r="Y2" s="33"/>
      <c r="Z2" s="33">
        <f>IF('Entropic Letteratura n 21'!Y16=Foglio2!Y1,1,0)</f>
        <v>0</v>
      </c>
      <c r="AA2" s="33"/>
      <c r="AB2" s="33">
        <f>IF('Entropic Letteratura n 21'!AA16=Foglio2!AA1,1,0)</f>
        <v>0</v>
      </c>
      <c r="AC2" s="33"/>
      <c r="AD2" s="33">
        <f>IF('Entropic Letteratura n 21'!AC16=Foglio2!AC1,1,0)</f>
        <v>0</v>
      </c>
    </row>
    <row r="3" spans="1:30" x14ac:dyDescent="0.25">
      <c r="A3" s="34" t="s">
        <v>19</v>
      </c>
      <c r="B3" s="12">
        <f>SUM(B2:AD2)</f>
        <v>0</v>
      </c>
      <c r="C3" s="57" t="s">
        <v>20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1:30" ht="16.5" x14ac:dyDescent="0.3">
      <c r="A4" s="35" t="s">
        <v>24</v>
      </c>
      <c r="B4" s="57" t="s">
        <v>43</v>
      </c>
      <c r="C4" s="57"/>
      <c r="D4" s="57"/>
      <c r="E4" s="57"/>
      <c r="F4" s="57"/>
      <c r="G4" s="33" t="str">
        <f>CONCATENATE(K4,L4,M4,N4,O4)</f>
        <v>Perfetto, si tratta infatti di "Il Tamburo di Latta" di Günther Grass</v>
      </c>
      <c r="H4" s="33"/>
      <c r="I4" s="33"/>
      <c r="J4" s="33"/>
      <c r="K4" s="33" t="s">
        <v>21</v>
      </c>
      <c r="L4" s="33" t="str">
        <f>B4</f>
        <v>Il Tamburo di Latta</v>
      </c>
      <c r="M4" s="33" t="s">
        <v>23</v>
      </c>
      <c r="N4" s="33" t="s">
        <v>22</v>
      </c>
      <c r="O4" s="33" t="s">
        <v>44</v>
      </c>
      <c r="P4" s="35" t="s">
        <v>25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</sheetData>
  <sheetProtection algorithmName="SHA-512" hashValue="WIjsST+qZyHRRrKwLPwH+btr7bFzmTJpUkGZSlepfkt3AGuuiWiPNUYeicVjsaRQ5lSbjX3FNobqpSce9zLtrg==" saltValue="JQQWzzBUQGDo8XeKFcG1pw==" spinCount="100000" sheet="1" objects="1" scenarios="1" selectLockedCells="1" selectUnlockedCells="1"/>
  <mergeCells count="17">
    <mergeCell ref="Y1:Z1"/>
    <mergeCell ref="AA1:AB1"/>
    <mergeCell ref="AC1:AD1"/>
    <mergeCell ref="C3:AD3"/>
    <mergeCell ref="U1:V1"/>
    <mergeCell ref="W1:X1"/>
    <mergeCell ref="B4:F4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Letteratura n 21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2026-01-10T18:22:56Z</dcterms:modified>
</cp:coreProperties>
</file>